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650" tabRatio="604" activeTab="0"/>
  </bookViews>
  <sheets>
    <sheet name="Horário" sheetId="1" r:id="rId1"/>
    <sheet name="Sheet2" sheetId="2" r:id="rId2"/>
  </sheets>
  <definedNames>
    <definedName name="_xlnm.Print_Area" localSheetId="0">'Horário'!$A$1:$K$55</definedName>
    <definedName name="HTML_CodePage" hidden="1">1252</definedName>
    <definedName name="HTML_Control" hidden="1">{"'Sheet1'!$A$1:$L$40"}</definedName>
    <definedName name="HTML_Description" hidden="1">"Torneio de Abertura de Pista Coberta Palácio de Desportos de Braga"</definedName>
    <definedName name="HTML_Email" hidden="1">""</definedName>
    <definedName name="HTML_Header" hidden="1">"Comunicado Oficial nr. 4/99"</definedName>
    <definedName name="HTML_LastUpdate" hidden="1">"07-12-1998"</definedName>
    <definedName name="HTML_LineAfter" hidden="1">FALSE</definedName>
    <definedName name="HTML_LineBefore" hidden="1">FALSE</definedName>
    <definedName name="HTML_Name" hidden="1">"AAB"</definedName>
    <definedName name="HTML_OBDlg2" hidden="1">TRUE</definedName>
    <definedName name="HTML_OBDlg4" hidden="1">TRUE</definedName>
    <definedName name="HTML_OS" hidden="1">0</definedName>
    <definedName name="HTML_PathFile" hidden="1">"C:\Internet9\copc0499.htm"</definedName>
    <definedName name="HTML_Title" hidden="1">"PC02_99"</definedName>
  </definedNames>
  <calcPr fullCalcOnLoad="1"/>
</workbook>
</file>

<file path=xl/sharedStrings.xml><?xml version="1.0" encoding="utf-8"?>
<sst xmlns="http://schemas.openxmlformats.org/spreadsheetml/2006/main" count="147" uniqueCount="55">
  <si>
    <t>PROGRAMA - HORÁRIO</t>
  </si>
  <si>
    <t>Fim da</t>
  </si>
  <si>
    <t>Entrada</t>
  </si>
  <si>
    <t>Inicio</t>
  </si>
  <si>
    <t>PROVA</t>
  </si>
  <si>
    <t>ESCALÃO</t>
  </si>
  <si>
    <t>SEXO</t>
  </si>
  <si>
    <t>OBS</t>
  </si>
  <si>
    <t>confirmação</t>
  </si>
  <si>
    <t>em pista</t>
  </si>
  <si>
    <t>da prova</t>
  </si>
  <si>
    <t>l</t>
  </si>
  <si>
    <t>Fem</t>
  </si>
  <si>
    <t>Séries</t>
  </si>
  <si>
    <t>Masc</t>
  </si>
  <si>
    <t>Peso</t>
  </si>
  <si>
    <t>3 Kg</t>
  </si>
  <si>
    <t>4 Kg</t>
  </si>
  <si>
    <t>Final</t>
  </si>
  <si>
    <t>Eliminatórias</t>
  </si>
  <si>
    <t>60 m</t>
  </si>
  <si>
    <t>Tábua: 2 m</t>
  </si>
  <si>
    <t>Escalões</t>
  </si>
  <si>
    <t>INF.</t>
  </si>
  <si>
    <t>INIC.</t>
  </si>
  <si>
    <t>Comprimento</t>
  </si>
  <si>
    <t>Altura</t>
  </si>
  <si>
    <t>Meias-Finais</t>
  </si>
  <si>
    <t>2 Kg</t>
  </si>
  <si>
    <t>1000 m</t>
  </si>
  <si>
    <t xml:space="preserve"> REGULAMENTO DA COMPETIÇÃO</t>
  </si>
  <si>
    <t>3-  No escalão de Infantis podem participar também alunos/atletas Benjamins.</t>
  </si>
  <si>
    <t>7-Para as finais de 60 m serão apurados os 4 primeiros classificados de cada Meia-Final.</t>
  </si>
  <si>
    <t>8- Nos concursos horizontais ( peso e comprimento) todos os atletas terão direito a efectuar 3 ensaios.</t>
  </si>
  <si>
    <t>1,25m-1,30-1,35 --1,40 ( + 3 cm)</t>
  </si>
  <si>
    <t xml:space="preserve">4- Cada Escola deverá apresentar dois alunos de cada escalão /sexo em cada uma das provas que constituem o Programa e  cada aluno poderá participar em duas provas desde que não sejam as duas "corridas". </t>
  </si>
  <si>
    <r>
      <t xml:space="preserve">2- Competição destinada a alunos/atletas Infantis e Iniciados, federados ou não, alunos das Escolas  participantes. </t>
    </r>
    <r>
      <rPr>
        <b/>
        <sz val="12"/>
        <rFont val="Bodoni MT"/>
        <family val="1"/>
      </rPr>
      <t>Cada Escola só poderá apresentar uma equipa por escalão e sexo.</t>
    </r>
  </si>
  <si>
    <t>1,05m-1,10-...-1,25--1,28 ( + 3 cm)</t>
  </si>
  <si>
    <t>1,15m-1,20-... -1,35 -( + 3 cm)</t>
  </si>
  <si>
    <t>1,10m-1,15-...-1,30-1,33  ( + 3 cm)</t>
  </si>
  <si>
    <t>DIA 27 DE FEVEREIRO  DE 2015</t>
  </si>
  <si>
    <t>(6ª Feira)</t>
  </si>
  <si>
    <t>XXI Torneio Inter-Escolas de Pista Coberta</t>
  </si>
  <si>
    <t>1- Competição a disputar no Palácio de Desportos em Braga, no  dia 27 de Fevereiro  de 2015.</t>
  </si>
  <si>
    <t>9- Haverá classificação individual,sendo atribuidas medalhas aos 3 primeiros classificados em cada prova,escalão e sexo.</t>
  </si>
  <si>
    <t>10- Haverá classificação colectiva determinada  pelo somatório dos pontos obtidos nos 4 Escalões (Inf.Fem+Masc e Inic.Fem+Masc).</t>
  </si>
  <si>
    <r>
      <t xml:space="preserve">11- Para efeitos de pontuação atribuir-se-à, em cada prova do Torneio </t>
    </r>
    <r>
      <rPr>
        <b/>
        <i/>
        <sz val="12"/>
        <rFont val="Bodoni MT"/>
        <family val="1"/>
      </rPr>
      <t>n</t>
    </r>
    <r>
      <rPr>
        <sz val="12"/>
        <rFont val="Bodoni MT"/>
        <family val="1"/>
      </rPr>
      <t xml:space="preserve"> pontos ao 1º classificado,</t>
    </r>
    <r>
      <rPr>
        <b/>
        <i/>
        <sz val="12"/>
        <rFont val="Bodoni MT"/>
        <family val="1"/>
      </rPr>
      <t>n-1</t>
    </r>
    <r>
      <rPr>
        <sz val="12"/>
        <rFont val="Bodoni MT"/>
        <family val="1"/>
      </rPr>
      <t xml:space="preserve"> ao 2º,</t>
    </r>
    <r>
      <rPr>
        <b/>
        <i/>
        <sz val="12"/>
        <rFont val="Bodoni MT"/>
        <family val="1"/>
      </rPr>
      <t xml:space="preserve">n-2 </t>
    </r>
    <r>
      <rPr>
        <sz val="12"/>
        <rFont val="Bodoni MT"/>
        <family val="1"/>
      </rPr>
      <t>ao 3º e assim sucessivamente até ao ultimo classificado (</t>
    </r>
    <r>
      <rPr>
        <b/>
        <i/>
        <sz val="12"/>
        <rFont val="Bodoni MT"/>
        <family val="1"/>
      </rPr>
      <t xml:space="preserve"> n </t>
    </r>
    <r>
      <rPr>
        <sz val="12"/>
        <rFont val="Bodoni MT"/>
        <family val="1"/>
      </rPr>
      <t>= ao nº de Escolas participantes x 2  )</t>
    </r>
  </si>
  <si>
    <t>12- Os prémios a atribuir ás Escolas vencedoras colectivamente são os referidos no  Regulamento desta Competição, distribuído préviamente às Escolas participantes.</t>
  </si>
  <si>
    <t>14- No caso de ser necessário efectuar alguma alteração de ultima hora,  a mesma deverá  será realizada junto do juiz responsável ( juiz de partidas no caso das corridas e/ou do juiz chefe no caso dos concursos), que alterará os dados necessários à  correta identificação dos participantes.</t>
  </si>
  <si>
    <t>15-Os atletas deverão ser portadores de 4 alfinetes, para segurança do dorsal.</t>
  </si>
  <si>
    <t xml:space="preserve">16- Este comunicado e as suas eventuais alterações poderão ser consultados na Internet nos endereços: www.aabraga.pt  ou http://alfarrabio.di.uminho.pt/de-braga/    </t>
  </si>
  <si>
    <r>
      <t>5-</t>
    </r>
    <r>
      <rPr>
        <sz val="12"/>
        <rFont val="Britannic Bold"/>
        <family val="2"/>
      </rPr>
      <t xml:space="preserve"> Falsas partidas – (De acordo com a nova atualização do Regulamento do Desporto Escolar  (2013-2017),  no ponto 2.4.1.4 (pág. 10) cada aluno pode fazer uma falsa partida sem ocorrer desclassificação.</t>
    </r>
  </si>
  <si>
    <r>
      <t xml:space="preserve">6-Na corrida de 60 m o apuramento para as Meias-finais  será feito do seguinte modo:  </t>
    </r>
    <r>
      <rPr>
        <b/>
        <sz val="12"/>
        <rFont val="Bodoni MT"/>
        <family val="1"/>
      </rPr>
      <t>3 Elim.=</t>
    </r>
    <r>
      <rPr>
        <sz val="12"/>
        <rFont val="Bodoni MT"/>
        <family val="1"/>
      </rPr>
      <t xml:space="preserve"> 4p+4mt  </t>
    </r>
    <r>
      <rPr>
        <b/>
        <sz val="12"/>
        <rFont val="Bodoni MT"/>
        <family val="1"/>
      </rPr>
      <t>4 Elim. =</t>
    </r>
    <r>
      <rPr>
        <sz val="12"/>
        <rFont val="Bodoni MT"/>
        <family val="1"/>
      </rPr>
      <t xml:space="preserve"> 3p+4mt      </t>
    </r>
    <r>
      <rPr>
        <b/>
        <sz val="12"/>
        <rFont val="Bodoni MT"/>
        <family val="1"/>
      </rPr>
      <t xml:space="preserve">5 Elim. </t>
    </r>
    <r>
      <rPr>
        <sz val="12"/>
        <rFont val="Bodoni MT"/>
        <family val="1"/>
      </rPr>
      <t xml:space="preserve"> =3p+1mt    </t>
    </r>
    <r>
      <rPr>
        <b/>
        <sz val="12"/>
        <rFont val="Bodoni MT"/>
        <family val="1"/>
      </rPr>
      <t xml:space="preserve"> 6 Elim.= </t>
    </r>
    <r>
      <rPr>
        <sz val="12"/>
        <rFont val="Bodoni MT"/>
        <family val="1"/>
      </rPr>
      <t xml:space="preserve"> 2p +4mt              </t>
    </r>
    <r>
      <rPr>
        <b/>
        <sz val="12"/>
        <rFont val="Bodoni MT"/>
        <family val="1"/>
      </rPr>
      <t>7 Elim.= 2</t>
    </r>
    <r>
      <rPr>
        <sz val="12"/>
        <rFont val="Bodoni MT"/>
        <family val="1"/>
      </rPr>
      <t>p+2mt...</t>
    </r>
    <r>
      <rPr>
        <b/>
        <sz val="12"/>
        <rFont val="Bodoni MT"/>
        <family val="1"/>
      </rPr>
      <t xml:space="preserve">     </t>
    </r>
    <r>
      <rPr>
        <sz val="12"/>
        <rFont val="Bodoni MT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</si>
  <si>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13- As inscrições dos alunos participantes deverão ser enviadas para a Associação de Atletismo de Braga,  por e-mail para o  Gabinete de DE (CLDE Braga)  até ao </t>
    </r>
    <r>
      <rPr>
        <b/>
        <u val="single"/>
        <sz val="12"/>
        <rFont val="Bodoni MT"/>
        <family val="1"/>
      </rPr>
      <t>dia 21 de Fevereiro</t>
    </r>
    <r>
      <rPr>
        <b/>
        <sz val="12"/>
        <rFont val="Bodoni MT"/>
        <family val="1"/>
      </rPr>
      <t xml:space="preserve">, em ficheiro próprio que se anexa, </t>
    </r>
    <r>
      <rPr>
        <sz val="12"/>
        <rFont val="Bodoni MT"/>
        <family val="1"/>
      </rPr>
      <t>para os seguintes endereços:</t>
    </r>
    <r>
      <rPr>
        <sz val="10"/>
        <rFont val="Bodoni MT"/>
        <family val="1"/>
      </rPr>
      <t xml:space="preserve"> </t>
    </r>
    <r>
      <rPr>
        <b/>
        <sz val="12"/>
        <color indexed="62"/>
        <rFont val="Bodoni MT"/>
        <family val="1"/>
      </rPr>
      <t xml:space="preserve">luis.covas@dgeste.mec.pt </t>
    </r>
    <r>
      <rPr>
        <b/>
        <sz val="12"/>
        <rFont val="Bodoni MT"/>
        <family val="1"/>
      </rPr>
      <t xml:space="preserve">  ou  </t>
    </r>
    <r>
      <rPr>
        <b/>
        <sz val="12"/>
        <color indexed="10"/>
        <rFont val="Bodoni MT"/>
        <family val="1"/>
      </rPr>
      <t xml:space="preserve">emanuel.brandao@dgeste.mec.pt  </t>
    </r>
    <r>
      <rPr>
        <b/>
        <sz val="12"/>
        <color indexed="62"/>
        <rFont val="Bodoni MT"/>
        <family val="1"/>
      </rPr>
      <t xml:space="preserve"> </t>
    </r>
    <r>
      <rPr>
        <b/>
        <sz val="12"/>
        <rFont val="Bodoni MT"/>
        <family val="1"/>
      </rPr>
      <t xml:space="preserve">  </t>
    </r>
    <r>
      <rPr>
        <b/>
        <sz val="10"/>
        <rFont val="Bodoni MT"/>
        <family val="1"/>
      </rPr>
      <t xml:space="preserve">                                                                    </t>
    </r>
    <r>
      <rPr>
        <sz val="12"/>
        <rFont val="Bodoni MT"/>
        <family val="1"/>
      </rPr>
      <t>Deverão referir o nome da escola no ficheiro com as inscrições .</t>
    </r>
  </si>
  <si>
    <t>XXI TORNEIO INTER-ESCOLAS DE ATLETISMO EM PISTA COBERTA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</si>
</sst>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12"/>
      <name val="Arial"/>
      <family val="0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AvantGarde"/>
      <family val="2"/>
    </font>
    <font>
      <sz val="10"/>
      <name val="AvantGarde"/>
      <family val="2"/>
    </font>
    <font>
      <b/>
      <sz val="18"/>
      <name val="AvantGarde"/>
      <family val="2"/>
    </font>
    <font>
      <b/>
      <sz val="16"/>
      <name val="Bodoni MT"/>
      <family val="1"/>
    </font>
    <font>
      <b/>
      <u val="single"/>
      <sz val="12"/>
      <name val="Bodoni MT"/>
      <family val="1"/>
    </font>
    <font>
      <sz val="12"/>
      <name val="Bodoni MT"/>
      <family val="1"/>
    </font>
    <font>
      <b/>
      <sz val="12"/>
      <name val="Bodoni MT"/>
      <family val="1"/>
    </font>
    <font>
      <b/>
      <i/>
      <sz val="12"/>
      <name val="Bodoni MT"/>
      <family val="1"/>
    </font>
    <font>
      <sz val="10"/>
      <name val="Bodoni MT"/>
      <family val="1"/>
    </font>
    <font>
      <b/>
      <sz val="10"/>
      <name val="Bodoni MT"/>
      <family val="1"/>
    </font>
    <font>
      <sz val="12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lgerian"/>
      <family val="5"/>
    </font>
    <font>
      <b/>
      <sz val="12"/>
      <color indexed="62"/>
      <name val="Bodoni MT"/>
      <family val="1"/>
    </font>
    <font>
      <b/>
      <sz val="12"/>
      <color indexed="10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/>
    </xf>
    <xf numFmtId="20" fontId="5" fillId="0" borderId="0" xfId="0" applyNumberFormat="1" applyFont="1" applyFill="1" applyBorder="1" applyAlignment="1" applyProtection="1">
      <alignment horizontal="center"/>
      <protection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 applyProtection="1">
      <alignment horizontal="left"/>
      <protection/>
    </xf>
    <xf numFmtId="2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5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Border="1" applyAlignment="1" applyProtection="1">
      <alignment horizontal="center"/>
      <protection/>
    </xf>
    <xf numFmtId="2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20" fontId="9" fillId="0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/>
    </xf>
    <xf numFmtId="0" fontId="16" fillId="0" borderId="0" xfId="0" applyFont="1" applyFill="1" applyAlignment="1">
      <alignment/>
    </xf>
    <xf numFmtId="20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top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20" fontId="4" fillId="0" borderId="10" xfId="0" applyNumberFormat="1" applyFont="1" applyFill="1" applyBorder="1" applyAlignment="1" applyProtection="1">
      <alignment horizontal="center"/>
      <protection/>
    </xf>
    <xf numFmtId="20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20" fontId="26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64" fillId="0" borderId="0" xfId="0" applyFont="1" applyAlignment="1">
      <alignment horizontal="justify"/>
    </xf>
    <xf numFmtId="20" fontId="17" fillId="0" borderId="11" xfId="0" applyNumberFormat="1" applyFont="1" applyBorder="1" applyAlignment="1">
      <alignment horizontal="center" wrapText="1"/>
    </xf>
    <xf numFmtId="20" fontId="18" fillId="0" borderId="12" xfId="0" applyNumberFormat="1" applyFont="1" applyBorder="1" applyAlignment="1">
      <alignment horizontal="center" wrapText="1"/>
    </xf>
    <xf numFmtId="20" fontId="18" fillId="0" borderId="13" xfId="0" applyNumberFormat="1" applyFont="1" applyBorder="1" applyAlignment="1">
      <alignment horizontal="center" wrapText="1"/>
    </xf>
    <xf numFmtId="20" fontId="22" fillId="0" borderId="10" xfId="0" applyNumberFormat="1" applyFont="1" applyFill="1" applyBorder="1" applyAlignment="1" applyProtection="1">
      <alignment horizontal="justify" vertical="top" wrapText="1"/>
      <protection/>
    </xf>
    <xf numFmtId="20" fontId="22" fillId="0" borderId="14" xfId="0" applyNumberFormat="1" applyFont="1" applyFill="1" applyBorder="1" applyAlignment="1" applyProtection="1">
      <alignment horizontal="left" vertical="top" wrapText="1"/>
      <protection/>
    </xf>
    <xf numFmtId="20" fontId="22" fillId="0" borderId="15" xfId="0" applyNumberFormat="1" applyFont="1" applyFill="1" applyBorder="1" applyAlignment="1" applyProtection="1">
      <alignment horizontal="left" vertical="top" wrapText="1"/>
      <protection/>
    </xf>
    <xf numFmtId="20" fontId="22" fillId="0" borderId="16" xfId="0" applyNumberFormat="1" applyFont="1" applyFill="1" applyBorder="1" applyAlignment="1" applyProtection="1">
      <alignment horizontal="left" vertical="top" wrapText="1"/>
      <protection/>
    </xf>
    <xf numFmtId="20" fontId="17" fillId="0" borderId="17" xfId="0" applyNumberFormat="1" applyFont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20" fontId="17" fillId="0" borderId="18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0" fontId="19" fillId="0" borderId="0" xfId="0" applyNumberFormat="1" applyFont="1" applyBorder="1" applyAlignment="1">
      <alignment horizontal="center"/>
    </xf>
    <xf numFmtId="20" fontId="19" fillId="0" borderId="18" xfId="0" applyNumberFormat="1" applyFont="1" applyBorder="1" applyAlignment="1">
      <alignment horizontal="center"/>
    </xf>
    <xf numFmtId="2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20" fontId="20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20" fontId="23" fillId="0" borderId="10" xfId="0" applyNumberFormat="1" applyFont="1" applyFill="1" applyBorder="1" applyAlignment="1" applyProtection="1">
      <alignment horizontal="justify" vertical="center" wrapText="1"/>
      <protection/>
    </xf>
    <xf numFmtId="0" fontId="23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top" wrapText="1"/>
    </xf>
    <xf numFmtId="20" fontId="22" fillId="0" borderId="14" xfId="0" applyNumberFormat="1" applyFont="1" applyFill="1" applyBorder="1" applyAlignment="1" applyProtection="1">
      <alignment horizontal="justify" vertical="top"/>
      <protection/>
    </xf>
    <xf numFmtId="0" fontId="22" fillId="0" borderId="15" xfId="0" applyFont="1" applyBorder="1" applyAlignment="1">
      <alignment horizontal="justify" vertical="top"/>
    </xf>
    <xf numFmtId="0" fontId="22" fillId="0" borderId="16" xfId="0" applyFont="1" applyBorder="1" applyAlignment="1">
      <alignment horizontal="justify" vertical="top"/>
    </xf>
    <xf numFmtId="20" fontId="1" fillId="0" borderId="17" xfId="0" applyNumberFormat="1" applyFont="1" applyFill="1" applyBorder="1" applyAlignment="1" applyProtection="1">
      <alignment horizontal="left" vertical="justify" wrapText="1"/>
      <protection/>
    </xf>
    <xf numFmtId="20" fontId="1" fillId="0" borderId="0" xfId="0" applyNumberFormat="1" applyFont="1" applyFill="1" applyBorder="1" applyAlignment="1" applyProtection="1">
      <alignment horizontal="left" vertical="justify" wrapText="1"/>
      <protection/>
    </xf>
    <xf numFmtId="20" fontId="1" fillId="0" borderId="18" xfId="0" applyNumberFormat="1" applyFont="1" applyFill="1" applyBorder="1" applyAlignment="1" applyProtection="1">
      <alignment horizontal="left" vertical="justify" wrapText="1"/>
      <protection/>
    </xf>
    <xf numFmtId="20" fontId="15" fillId="0" borderId="17" xfId="0" applyNumberFormat="1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20" fontId="15" fillId="0" borderId="18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left"/>
    </xf>
    <xf numFmtId="20" fontId="1" fillId="0" borderId="17" xfId="0" applyNumberFormat="1" applyFont="1" applyFill="1" applyBorder="1" applyAlignment="1" applyProtection="1">
      <alignment horizontal="left"/>
      <protection/>
    </xf>
    <xf numFmtId="20" fontId="1" fillId="0" borderId="0" xfId="0" applyNumberFormat="1" applyFont="1" applyFill="1" applyBorder="1" applyAlignment="1" applyProtection="1">
      <alignment horizontal="left"/>
      <protection/>
    </xf>
    <xf numFmtId="20" fontId="1" fillId="0" borderId="18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2</xdr:col>
      <xdr:colOff>9525</xdr:colOff>
      <xdr:row>3</xdr:row>
      <xdr:rowOff>104775</xdr:rowOff>
    </xdr:to>
    <xdr:pic>
      <xdr:nvPicPr>
        <xdr:cNvPr id="1" name="Picture 1" descr="aa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42950"/>
          <a:ext cx="1076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1</xdr:row>
      <xdr:rowOff>95250</xdr:rowOff>
    </xdr:from>
    <xdr:to>
      <xdr:col>10</xdr:col>
      <xdr:colOff>1800225</xdr:colOff>
      <xdr:row>3</xdr:row>
      <xdr:rowOff>190500</xdr:rowOff>
    </xdr:to>
    <xdr:pic>
      <xdr:nvPicPr>
        <xdr:cNvPr id="2" name="Picture 2" descr="Logotipo DE letras pequen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695325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171450</xdr:rowOff>
    </xdr:from>
    <xdr:to>
      <xdr:col>1</xdr:col>
      <xdr:colOff>76200</xdr:colOff>
      <xdr:row>37</xdr:row>
      <xdr:rowOff>885825</xdr:rowOff>
    </xdr:to>
    <xdr:pic>
      <xdr:nvPicPr>
        <xdr:cNvPr id="3" name="Picture 3" descr="aa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7442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1019175</xdr:colOff>
      <xdr:row>37</xdr:row>
      <xdr:rowOff>66675</xdr:rowOff>
    </xdr:from>
    <xdr:to>
      <xdr:col>10</xdr:col>
      <xdr:colOff>1762125</xdr:colOff>
      <xdr:row>37</xdr:row>
      <xdr:rowOff>847725</xdr:rowOff>
    </xdr:to>
    <xdr:pic>
      <xdr:nvPicPr>
        <xdr:cNvPr id="4" name="Picture 4" descr="Logotipo DE letras pequen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63942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60"/>
  <sheetViews>
    <sheetView tabSelected="1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1" width="10.28125" style="2" customWidth="1"/>
    <col min="2" max="2" width="6.8515625" style="2" customWidth="1"/>
    <col min="3" max="3" width="7.00390625" style="2" customWidth="1"/>
    <col min="4" max="4" width="12.57421875" style="3" customWidth="1"/>
    <col min="5" max="5" width="7.28125" style="1" hidden="1" customWidth="1"/>
    <col min="6" max="6" width="5.00390625" style="1" hidden="1" customWidth="1"/>
    <col min="7" max="7" width="0.13671875" style="1" hidden="1" customWidth="1"/>
    <col min="8" max="8" width="5.8515625" style="1" customWidth="1"/>
    <col min="9" max="9" width="6.00390625" style="1" customWidth="1"/>
    <col min="10" max="10" width="9.140625" style="3" customWidth="1"/>
    <col min="11" max="11" width="27.57421875" style="0" customWidth="1"/>
    <col min="12" max="12" width="12.7109375" style="5" customWidth="1"/>
    <col min="13" max="13" width="10.57421875" style="0" customWidth="1"/>
    <col min="14" max="14" width="9.8515625" style="0" customWidth="1"/>
    <col min="15" max="15" width="7.8515625" style="0" customWidth="1"/>
    <col min="16" max="16" width="14.57421875" style="0" customWidth="1"/>
    <col min="17" max="22" width="3.140625" style="0" customWidth="1"/>
    <col min="23" max="23" width="5.7109375" style="0" customWidth="1"/>
    <col min="24" max="24" width="26.140625" style="0" customWidth="1"/>
  </cols>
  <sheetData>
    <row r="1" spans="1:11" ht="47.25" customHeight="1">
      <c r="A1" s="65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24" ht="48.75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49.5" customHeight="1">
      <c r="A3" s="72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43.5" customHeight="1">
      <c r="A4" s="92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>
      <c r="A5" s="48" t="s">
        <v>1</v>
      </c>
      <c r="B5" s="48" t="s">
        <v>2</v>
      </c>
      <c r="C5" s="48" t="s">
        <v>3</v>
      </c>
      <c r="D5" s="49" t="s">
        <v>4</v>
      </c>
      <c r="E5" s="50" t="s">
        <v>5</v>
      </c>
      <c r="F5" s="50"/>
      <c r="G5" s="50"/>
      <c r="H5" s="82" t="s">
        <v>22</v>
      </c>
      <c r="I5" s="82"/>
      <c r="J5" s="52" t="s">
        <v>6</v>
      </c>
      <c r="K5" s="51" t="s">
        <v>7</v>
      </c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>
      <c r="A6" s="48" t="s">
        <v>8</v>
      </c>
      <c r="B6" s="48" t="s">
        <v>9</v>
      </c>
      <c r="C6" s="48" t="s">
        <v>10</v>
      </c>
      <c r="D6" s="53"/>
      <c r="E6" s="54"/>
      <c r="F6" s="54"/>
      <c r="G6" s="54"/>
      <c r="H6" s="54" t="s">
        <v>23</v>
      </c>
      <c r="I6" s="54" t="s">
        <v>24</v>
      </c>
      <c r="J6" s="55"/>
      <c r="K6" s="56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142" s="37" customFormat="1" ht="19.5" customHeight="1">
      <c r="A8" s="57">
        <f aca="true" t="shared" si="0" ref="A8:A22">IF(C8&gt;0,C8-0.0205," ")</f>
        <v>0.39616666666666667</v>
      </c>
      <c r="B8" s="57">
        <f aca="true" t="shared" si="1" ref="B8:B22">IF(C8&gt;0,IF(D8&gt;"AAA",C8-0.01,C8-0.0065)," ")</f>
        <v>0.4101666666666667</v>
      </c>
      <c r="C8" s="58">
        <v>0.4166666666666667</v>
      </c>
      <c r="D8" s="61" t="s">
        <v>20</v>
      </c>
      <c r="E8" s="59"/>
      <c r="F8" s="59"/>
      <c r="G8" s="59"/>
      <c r="H8" s="59" t="s">
        <v>11</v>
      </c>
      <c r="I8" s="59"/>
      <c r="J8" s="60" t="s">
        <v>14</v>
      </c>
      <c r="K8" s="63" t="s">
        <v>19</v>
      </c>
      <c r="L8" s="11"/>
      <c r="M8" s="17"/>
      <c r="N8" s="17"/>
      <c r="O8" s="17"/>
      <c r="P8" s="18"/>
      <c r="Q8" s="19"/>
      <c r="R8" s="19"/>
      <c r="S8" s="19"/>
      <c r="T8" s="19"/>
      <c r="U8" s="19"/>
      <c r="V8" s="19"/>
      <c r="W8" s="13"/>
      <c r="X8" s="14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</row>
    <row r="9" spans="1:142" s="37" customFormat="1" ht="19.5" customHeight="1">
      <c r="A9" s="57">
        <f t="shared" si="0"/>
        <v>0.39616666666666667</v>
      </c>
      <c r="B9" s="57">
        <f t="shared" si="1"/>
        <v>0.4066666666666667</v>
      </c>
      <c r="C9" s="58">
        <v>0.4166666666666667</v>
      </c>
      <c r="D9" s="61" t="s">
        <v>15</v>
      </c>
      <c r="E9" s="59"/>
      <c r="F9" s="59"/>
      <c r="G9" s="59"/>
      <c r="H9" s="59"/>
      <c r="I9" s="59" t="s">
        <v>11</v>
      </c>
      <c r="J9" s="60" t="s">
        <v>14</v>
      </c>
      <c r="K9" s="63" t="s">
        <v>17</v>
      </c>
      <c r="L9" s="11"/>
      <c r="M9" s="17"/>
      <c r="N9" s="17"/>
      <c r="O9" s="17"/>
      <c r="P9" s="18"/>
      <c r="Q9" s="19"/>
      <c r="R9" s="19"/>
      <c r="S9" s="19"/>
      <c r="T9" s="19"/>
      <c r="U9" s="19"/>
      <c r="V9" s="19"/>
      <c r="W9" s="13"/>
      <c r="X9" s="14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</row>
    <row r="10" spans="1:142" s="37" customFormat="1" ht="19.5" customHeight="1">
      <c r="A10" s="57">
        <f t="shared" si="0"/>
        <v>0.396166666666667</v>
      </c>
      <c r="B10" s="57">
        <f t="shared" si="1"/>
        <v>0.406666666666667</v>
      </c>
      <c r="C10" s="58">
        <v>0.416666666666667</v>
      </c>
      <c r="D10" s="61" t="s">
        <v>25</v>
      </c>
      <c r="E10" s="59"/>
      <c r="F10" s="59"/>
      <c r="G10" s="59"/>
      <c r="H10" s="59"/>
      <c r="I10" s="59" t="s">
        <v>11</v>
      </c>
      <c r="J10" s="60" t="s">
        <v>12</v>
      </c>
      <c r="K10" s="63" t="s">
        <v>21</v>
      </c>
      <c r="L10" s="11"/>
      <c r="M10" s="17"/>
      <c r="N10" s="17"/>
      <c r="O10" s="17"/>
      <c r="P10" s="18"/>
      <c r="Q10" s="38"/>
      <c r="R10" s="38"/>
      <c r="S10" s="38"/>
      <c r="T10" s="38"/>
      <c r="U10" s="38"/>
      <c r="V10" s="38"/>
      <c r="W10" s="13"/>
      <c r="X10" s="13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</row>
    <row r="11" spans="1:142" s="37" customFormat="1" ht="19.5" customHeight="1">
      <c r="A11" s="57">
        <f>IF(C11&gt;0,C11-0.0205," ")</f>
        <v>0.396166666666667</v>
      </c>
      <c r="B11" s="57">
        <f>IF(C11&gt;0,IF(D11&gt;"AAA",C11-0.01,C11-0.0065)," ")</f>
        <v>0.406666666666667</v>
      </c>
      <c r="C11" s="58">
        <v>0.416666666666667</v>
      </c>
      <c r="D11" s="61" t="s">
        <v>26</v>
      </c>
      <c r="E11" s="59"/>
      <c r="F11" s="59"/>
      <c r="G11" s="59"/>
      <c r="H11" s="59" t="s">
        <v>11</v>
      </c>
      <c r="I11" s="59"/>
      <c r="J11" s="60" t="s">
        <v>12</v>
      </c>
      <c r="K11" s="63" t="s">
        <v>37</v>
      </c>
      <c r="L11" s="47"/>
      <c r="M11" s="17"/>
      <c r="N11" s="17"/>
      <c r="O11" s="17"/>
      <c r="P11" s="18"/>
      <c r="Q11" s="38"/>
      <c r="R11" s="38"/>
      <c r="S11" s="38"/>
      <c r="T11" s="38"/>
      <c r="U11" s="38"/>
      <c r="V11" s="38"/>
      <c r="W11" s="13"/>
      <c r="X11" s="13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</row>
    <row r="12" spans="1:142" s="37" customFormat="1" ht="19.5" customHeight="1">
      <c r="A12" s="57">
        <f t="shared" si="0"/>
        <v>0.396166666666667</v>
      </c>
      <c r="B12" s="57">
        <f t="shared" si="1"/>
        <v>0.406666666666667</v>
      </c>
      <c r="C12" s="58">
        <v>0.416666666666667</v>
      </c>
      <c r="D12" s="61" t="s">
        <v>26</v>
      </c>
      <c r="E12" s="59"/>
      <c r="F12" s="59"/>
      <c r="G12" s="59"/>
      <c r="H12" s="59"/>
      <c r="I12" s="59" t="s">
        <v>11</v>
      </c>
      <c r="J12" s="60" t="s">
        <v>12</v>
      </c>
      <c r="K12" s="63" t="s">
        <v>39</v>
      </c>
      <c r="L12" s="11"/>
      <c r="M12" s="17"/>
      <c r="N12" s="17"/>
      <c r="O12" s="17"/>
      <c r="P12" s="12"/>
      <c r="Q12" s="14"/>
      <c r="R12" s="14"/>
      <c r="S12" s="14"/>
      <c r="T12" s="14"/>
      <c r="U12" s="14"/>
      <c r="V12" s="14"/>
      <c r="W12" s="13"/>
      <c r="X12" s="13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</row>
    <row r="13" spans="1:142" s="37" customFormat="1" ht="19.5" customHeight="1">
      <c r="A13" s="57">
        <f t="shared" si="0"/>
        <v>0.417</v>
      </c>
      <c r="B13" s="57">
        <f t="shared" si="1"/>
        <v>0.431</v>
      </c>
      <c r="C13" s="58">
        <v>0.4375</v>
      </c>
      <c r="D13" s="61" t="s">
        <v>20</v>
      </c>
      <c r="E13" s="59"/>
      <c r="F13" s="59"/>
      <c r="G13" s="59"/>
      <c r="H13" s="59" t="s">
        <v>11</v>
      </c>
      <c r="I13" s="59"/>
      <c r="J13" s="60" t="s">
        <v>12</v>
      </c>
      <c r="K13" s="63" t="s">
        <v>19</v>
      </c>
      <c r="L13" s="11"/>
      <c r="M13" s="17"/>
      <c r="N13" s="17"/>
      <c r="O13" s="17"/>
      <c r="P13" s="12"/>
      <c r="Q13" s="14"/>
      <c r="R13" s="14"/>
      <c r="S13" s="14"/>
      <c r="T13" s="14"/>
      <c r="U13" s="14"/>
      <c r="V13" s="14"/>
      <c r="W13" s="13"/>
      <c r="X13" s="13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</row>
    <row r="14" spans="1:142" s="43" customFormat="1" ht="19.5" customHeight="1">
      <c r="A14" s="57">
        <f t="shared" si="0"/>
        <v>0.4378333333333333</v>
      </c>
      <c r="B14" s="57">
        <f t="shared" si="1"/>
        <v>0.4518333333333333</v>
      </c>
      <c r="C14" s="58">
        <v>0.4583333333333333</v>
      </c>
      <c r="D14" s="61" t="s">
        <v>20</v>
      </c>
      <c r="E14" s="59"/>
      <c r="F14" s="59"/>
      <c r="G14" s="59"/>
      <c r="H14" s="59"/>
      <c r="I14" s="59" t="s">
        <v>11</v>
      </c>
      <c r="J14" s="60" t="s">
        <v>14</v>
      </c>
      <c r="K14" s="63" t="s">
        <v>19</v>
      </c>
      <c r="L14" s="46"/>
      <c r="M14" s="39"/>
      <c r="N14" s="39"/>
      <c r="O14" s="40"/>
      <c r="P14" s="41"/>
      <c r="Q14" s="42"/>
      <c r="R14" s="42"/>
      <c r="S14" s="42"/>
      <c r="T14" s="42"/>
      <c r="U14" s="42"/>
      <c r="V14" s="42"/>
      <c r="W14" s="14"/>
      <c r="X14" s="12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</row>
    <row r="15" spans="1:142" s="43" customFormat="1" ht="19.5" customHeight="1">
      <c r="A15" s="57">
        <f t="shared" si="0"/>
        <v>0.4378333333333333</v>
      </c>
      <c r="B15" s="57">
        <f t="shared" si="1"/>
        <v>0.4483333333333333</v>
      </c>
      <c r="C15" s="58">
        <v>0.4583333333333333</v>
      </c>
      <c r="D15" s="61" t="s">
        <v>15</v>
      </c>
      <c r="E15" s="59"/>
      <c r="F15" s="59"/>
      <c r="G15" s="59"/>
      <c r="H15" s="59"/>
      <c r="I15" s="59" t="s">
        <v>11</v>
      </c>
      <c r="J15" s="60" t="s">
        <v>12</v>
      </c>
      <c r="K15" s="63" t="s">
        <v>16</v>
      </c>
      <c r="L15" s="46"/>
      <c r="M15" s="39"/>
      <c r="N15" s="39"/>
      <c r="O15" s="40"/>
      <c r="P15" s="41"/>
      <c r="Q15" s="42"/>
      <c r="R15" s="42"/>
      <c r="S15" s="42"/>
      <c r="T15" s="42"/>
      <c r="U15" s="42"/>
      <c r="V15" s="42"/>
      <c r="W15" s="14"/>
      <c r="X15" s="12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</row>
    <row r="16" spans="1:142" s="43" customFormat="1" ht="19.5" customHeight="1">
      <c r="A16" s="57">
        <f>IF(C16&gt;0,C16-0.0205," ")</f>
        <v>0.4378333333333333</v>
      </c>
      <c r="B16" s="57">
        <f>IF(C16&gt;0,IF(D16&gt;"AAA",C16-0.01,C16-0.0065)," ")</f>
        <v>0.4483333333333333</v>
      </c>
      <c r="C16" s="58">
        <v>0.4583333333333333</v>
      </c>
      <c r="D16" s="61" t="s">
        <v>25</v>
      </c>
      <c r="E16" s="59"/>
      <c r="F16" s="59"/>
      <c r="G16" s="59"/>
      <c r="H16" s="59" t="s">
        <v>11</v>
      </c>
      <c r="I16" s="59"/>
      <c r="J16" s="60" t="s">
        <v>12</v>
      </c>
      <c r="K16" s="63" t="s">
        <v>21</v>
      </c>
      <c r="L16" s="46"/>
      <c r="M16" s="39"/>
      <c r="N16" s="39"/>
      <c r="O16" s="40"/>
      <c r="P16" s="41"/>
      <c r="Q16" s="42"/>
      <c r="R16" s="42"/>
      <c r="S16" s="42"/>
      <c r="T16" s="42"/>
      <c r="U16" s="42"/>
      <c r="V16" s="42"/>
      <c r="W16" s="14"/>
      <c r="X16" s="12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</row>
    <row r="17" spans="1:142" s="44" customFormat="1" ht="19.5" customHeight="1">
      <c r="A17" s="57">
        <f t="shared" si="0"/>
        <v>0.45866666666666667</v>
      </c>
      <c r="B17" s="57">
        <f t="shared" si="1"/>
        <v>0.4726666666666667</v>
      </c>
      <c r="C17" s="58">
        <v>0.4791666666666667</v>
      </c>
      <c r="D17" s="61" t="s">
        <v>20</v>
      </c>
      <c r="E17" s="59"/>
      <c r="F17" s="59"/>
      <c r="G17" s="59"/>
      <c r="H17" s="59"/>
      <c r="I17" s="59" t="s">
        <v>11</v>
      </c>
      <c r="J17" s="60" t="s">
        <v>12</v>
      </c>
      <c r="K17" s="63" t="s">
        <v>19</v>
      </c>
      <c r="L17" s="46"/>
      <c r="M17" s="39"/>
      <c r="N17" s="39"/>
      <c r="O17" s="40"/>
      <c r="P17" s="41"/>
      <c r="Q17" s="42"/>
      <c r="R17" s="42"/>
      <c r="S17" s="42"/>
      <c r="T17" s="42"/>
      <c r="U17" s="42"/>
      <c r="V17" s="42"/>
      <c r="W17" s="14"/>
      <c r="X17" s="13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</row>
    <row r="18" spans="1:142" s="43" customFormat="1" ht="19.5" customHeight="1">
      <c r="A18" s="57">
        <f t="shared" si="0"/>
        <v>0.5003333333333334</v>
      </c>
      <c r="B18" s="57">
        <f t="shared" si="1"/>
        <v>0.5143333333333334</v>
      </c>
      <c r="C18" s="58">
        <v>0.5208333333333334</v>
      </c>
      <c r="D18" s="61" t="s">
        <v>20</v>
      </c>
      <c r="E18" s="59"/>
      <c r="F18" s="59"/>
      <c r="G18" s="59"/>
      <c r="H18" s="59" t="s">
        <v>11</v>
      </c>
      <c r="I18" s="59"/>
      <c r="J18" s="60" t="s">
        <v>14</v>
      </c>
      <c r="K18" s="63" t="s">
        <v>27</v>
      </c>
      <c r="L18" s="46"/>
      <c r="M18" s="39"/>
      <c r="N18" s="39"/>
      <c r="O18" s="40"/>
      <c r="P18" s="41"/>
      <c r="Q18" s="42"/>
      <c r="R18" s="42"/>
      <c r="S18" s="42"/>
      <c r="T18" s="42"/>
      <c r="U18" s="42"/>
      <c r="V18" s="42"/>
      <c r="W18" s="14"/>
      <c r="X18" s="13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</row>
    <row r="19" spans="1:142" s="44" customFormat="1" ht="19.5" customHeight="1">
      <c r="A19" s="57">
        <f t="shared" si="0"/>
        <v>0.5003333333333334</v>
      </c>
      <c r="B19" s="57">
        <f t="shared" si="1"/>
        <v>0.5108333333333334</v>
      </c>
      <c r="C19" s="58">
        <v>0.5208333333333334</v>
      </c>
      <c r="D19" s="61" t="s">
        <v>26</v>
      </c>
      <c r="E19" s="59"/>
      <c r="F19" s="59"/>
      <c r="G19" s="59"/>
      <c r="H19" s="59" t="s">
        <v>11</v>
      </c>
      <c r="I19" s="59"/>
      <c r="J19" s="60" t="s">
        <v>14</v>
      </c>
      <c r="K19" s="63" t="s">
        <v>38</v>
      </c>
      <c r="L19" s="46"/>
      <c r="M19" s="39"/>
      <c r="N19" s="39"/>
      <c r="O19" s="40"/>
      <c r="P19" s="41"/>
      <c r="Q19" s="42"/>
      <c r="R19" s="42"/>
      <c r="S19" s="42"/>
      <c r="T19" s="42"/>
      <c r="U19" s="42"/>
      <c r="V19" s="42"/>
      <c r="W19" s="14"/>
      <c r="X19" s="13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</row>
    <row r="20" spans="1:142" s="44" customFormat="1" ht="19.5" customHeight="1">
      <c r="A20" s="57">
        <f>IF(C20&gt;0,C20-0.0205," ")</f>
        <v>0.5003333333333334</v>
      </c>
      <c r="B20" s="57">
        <f>IF(C20&gt;0,IF(D20&gt;"AAA",C20-0.01,C20-0.0065)," ")</f>
        <v>0.5108333333333334</v>
      </c>
      <c r="C20" s="58">
        <v>0.5208333333333334</v>
      </c>
      <c r="D20" s="61" t="s">
        <v>26</v>
      </c>
      <c r="E20" s="59"/>
      <c r="F20" s="59"/>
      <c r="G20" s="59"/>
      <c r="H20" s="59"/>
      <c r="I20" s="59" t="s">
        <v>11</v>
      </c>
      <c r="J20" s="60" t="s">
        <v>14</v>
      </c>
      <c r="K20" s="63" t="s">
        <v>34</v>
      </c>
      <c r="L20" s="46"/>
      <c r="M20" s="39"/>
      <c r="N20" s="39"/>
      <c r="O20" s="40"/>
      <c r="P20" s="41"/>
      <c r="Q20" s="42"/>
      <c r="R20" s="42"/>
      <c r="S20" s="42"/>
      <c r="T20" s="42"/>
      <c r="U20" s="42"/>
      <c r="V20" s="42"/>
      <c r="W20" s="14"/>
      <c r="X20" s="13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</row>
    <row r="21" spans="1:142" s="44" customFormat="1" ht="19.5" customHeight="1">
      <c r="A21" s="57">
        <f t="shared" si="0"/>
        <v>0.5003333333333334</v>
      </c>
      <c r="B21" s="57">
        <f t="shared" si="1"/>
        <v>0.5108333333333334</v>
      </c>
      <c r="C21" s="58">
        <v>0.5208333333333334</v>
      </c>
      <c r="D21" s="61" t="s">
        <v>15</v>
      </c>
      <c r="E21" s="59"/>
      <c r="F21" s="59"/>
      <c r="G21" s="59"/>
      <c r="H21" s="59" t="s">
        <v>11</v>
      </c>
      <c r="I21" s="59"/>
      <c r="J21" s="60" t="s">
        <v>12</v>
      </c>
      <c r="K21" s="63" t="s">
        <v>28</v>
      </c>
      <c r="L21" s="46"/>
      <c r="M21" s="39"/>
      <c r="N21" s="39"/>
      <c r="O21" s="40"/>
      <c r="P21" s="41"/>
      <c r="Q21" s="42"/>
      <c r="R21" s="42"/>
      <c r="S21" s="42"/>
      <c r="T21" s="42"/>
      <c r="U21" s="42"/>
      <c r="V21" s="42"/>
      <c r="W21" s="14"/>
      <c r="X21" s="13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</row>
    <row r="22" spans="1:142" s="43" customFormat="1" ht="19.5" customHeight="1">
      <c r="A22" s="57">
        <f t="shared" si="0"/>
        <v>0.51075</v>
      </c>
      <c r="B22" s="57">
        <f t="shared" si="1"/>
        <v>0.52475</v>
      </c>
      <c r="C22" s="58">
        <v>0.53125</v>
      </c>
      <c r="D22" s="61" t="s">
        <v>20</v>
      </c>
      <c r="E22" s="59"/>
      <c r="F22" s="59"/>
      <c r="G22" s="59"/>
      <c r="H22" s="59" t="s">
        <v>11</v>
      </c>
      <c r="I22" s="59"/>
      <c r="J22" s="60" t="s">
        <v>12</v>
      </c>
      <c r="K22" s="63" t="s">
        <v>27</v>
      </c>
      <c r="L22" s="46"/>
      <c r="M22" s="39"/>
      <c r="N22" s="39"/>
      <c r="O22" s="40"/>
      <c r="P22" s="41"/>
      <c r="Q22" s="42"/>
      <c r="R22" s="42"/>
      <c r="S22" s="42"/>
      <c r="T22" s="42"/>
      <c r="U22" s="42"/>
      <c r="V22" s="42"/>
      <c r="W22" s="14"/>
      <c r="X22" s="12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</row>
    <row r="23" spans="1:142" s="44" customFormat="1" ht="19.5" customHeight="1">
      <c r="A23" s="57">
        <f aca="true" t="shared" si="2" ref="A23:A35">IF(C23&gt;0,C23-0.0205," ")</f>
        <v>0.5211666666666667</v>
      </c>
      <c r="B23" s="57">
        <f aca="true" t="shared" si="3" ref="B23:B35">IF(C23&gt;0,IF(D23&gt;"AAA",C23-0.01,C23-0.0065)," ")</f>
        <v>0.5351666666666667</v>
      </c>
      <c r="C23" s="58">
        <v>0.5416666666666666</v>
      </c>
      <c r="D23" s="61" t="s">
        <v>20</v>
      </c>
      <c r="E23" s="59"/>
      <c r="F23" s="59"/>
      <c r="G23" s="59"/>
      <c r="H23" s="59"/>
      <c r="I23" s="59" t="s">
        <v>11</v>
      </c>
      <c r="J23" s="60" t="s">
        <v>14</v>
      </c>
      <c r="K23" s="63" t="s">
        <v>27</v>
      </c>
      <c r="L23" s="46"/>
      <c r="M23" s="39"/>
      <c r="N23" s="39"/>
      <c r="O23" s="40"/>
      <c r="P23" s="41"/>
      <c r="Q23" s="42"/>
      <c r="R23" s="42"/>
      <c r="S23" s="42"/>
      <c r="T23" s="42"/>
      <c r="U23" s="42"/>
      <c r="V23" s="42"/>
      <c r="W23" s="14"/>
      <c r="X23" s="13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</row>
    <row r="24" spans="1:142" s="43" customFormat="1" ht="19.5" customHeight="1">
      <c r="A24" s="57">
        <f t="shared" si="2"/>
        <v>0.5211666666666667</v>
      </c>
      <c r="B24" s="57">
        <f t="shared" si="3"/>
        <v>0.5316666666666666</v>
      </c>
      <c r="C24" s="58">
        <v>0.5416666666666666</v>
      </c>
      <c r="D24" s="61" t="s">
        <v>25</v>
      </c>
      <c r="E24" s="59"/>
      <c r="F24" s="59"/>
      <c r="G24" s="59"/>
      <c r="H24" s="59"/>
      <c r="I24" s="59" t="s">
        <v>11</v>
      </c>
      <c r="J24" s="60" t="s">
        <v>14</v>
      </c>
      <c r="K24" s="63" t="s">
        <v>21</v>
      </c>
      <c r="L24" s="46"/>
      <c r="M24" s="39"/>
      <c r="N24" s="39"/>
      <c r="O24" s="40"/>
      <c r="P24" s="41"/>
      <c r="Q24" s="42"/>
      <c r="R24" s="42"/>
      <c r="S24" s="42"/>
      <c r="T24" s="42"/>
      <c r="U24" s="42"/>
      <c r="V24" s="42"/>
      <c r="W24" s="14"/>
      <c r="X24" s="13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</row>
    <row r="25" spans="1:142" s="43" customFormat="1" ht="19.5" customHeight="1">
      <c r="A25" s="57">
        <f>IF(C25&gt;0,C25-0.0205," ")</f>
        <v>0.5315833333333334</v>
      </c>
      <c r="B25" s="57">
        <f>IF(C25&gt;0,IF(D25&gt;"AAA",C25-0.01,C25-0.0065)," ")</f>
        <v>0.5455833333333334</v>
      </c>
      <c r="C25" s="58">
        <v>0.5520833333333334</v>
      </c>
      <c r="D25" s="61" t="s">
        <v>20</v>
      </c>
      <c r="E25" s="59"/>
      <c r="F25" s="59"/>
      <c r="G25" s="59"/>
      <c r="H25" s="59"/>
      <c r="I25" s="59" t="s">
        <v>11</v>
      </c>
      <c r="J25" s="60" t="s">
        <v>12</v>
      </c>
      <c r="K25" s="63" t="s">
        <v>27</v>
      </c>
      <c r="L25" s="46"/>
      <c r="M25" s="39"/>
      <c r="N25" s="39"/>
      <c r="O25" s="40"/>
      <c r="P25" s="41"/>
      <c r="Q25" s="42"/>
      <c r="R25" s="42"/>
      <c r="S25" s="42"/>
      <c r="T25" s="42"/>
      <c r="U25" s="42"/>
      <c r="V25" s="42"/>
      <c r="W25" s="14"/>
      <c r="X25" s="13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</row>
    <row r="26" spans="1:142" s="44" customFormat="1" ht="19.5" customHeight="1">
      <c r="A26" s="57">
        <f>IF(C26&gt;0,C26-0.0205," ")</f>
        <v>0.542</v>
      </c>
      <c r="B26" s="57">
        <f>IF(C26&gt;0,IF(D26&gt;"AAA",C26-0.01,C26-0.0065)," ")</f>
        <v>0.556</v>
      </c>
      <c r="C26" s="58">
        <v>0.5625</v>
      </c>
      <c r="D26" s="61" t="s">
        <v>29</v>
      </c>
      <c r="E26" s="59"/>
      <c r="F26" s="59"/>
      <c r="G26" s="59"/>
      <c r="H26" s="59" t="s">
        <v>11</v>
      </c>
      <c r="I26" s="59"/>
      <c r="J26" s="60" t="s">
        <v>12</v>
      </c>
      <c r="K26" s="63" t="s">
        <v>13</v>
      </c>
      <c r="L26" s="46"/>
      <c r="M26" s="39"/>
      <c r="N26" s="39"/>
      <c r="O26" s="40"/>
      <c r="P26" s="41"/>
      <c r="Q26" s="42"/>
      <c r="R26" s="42"/>
      <c r="S26" s="42"/>
      <c r="T26" s="42"/>
      <c r="U26" s="42"/>
      <c r="V26" s="42"/>
      <c r="W26" s="14"/>
      <c r="X26" s="13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</row>
    <row r="27" spans="1:142" s="44" customFormat="1" ht="19.5" customHeight="1">
      <c r="A27" s="57">
        <f>IF(C27&gt;0,C27-0.0205," ")</f>
        <v>0.542</v>
      </c>
      <c r="B27" s="57">
        <f>IF(C27&gt;0,IF(D27&gt;"AAA",C27-0.01,C27-0.0065)," ")</f>
        <v>0.5525</v>
      </c>
      <c r="C27" s="58">
        <v>0.5625</v>
      </c>
      <c r="D27" s="61" t="s">
        <v>15</v>
      </c>
      <c r="E27" s="59"/>
      <c r="F27" s="59"/>
      <c r="G27" s="59"/>
      <c r="H27" s="59" t="s">
        <v>11</v>
      </c>
      <c r="I27" s="59"/>
      <c r="J27" s="60" t="s">
        <v>14</v>
      </c>
      <c r="K27" s="63" t="s">
        <v>16</v>
      </c>
      <c r="L27" s="46"/>
      <c r="M27" s="39"/>
      <c r="N27" s="39"/>
      <c r="O27" s="40"/>
      <c r="P27" s="41"/>
      <c r="Q27" s="42"/>
      <c r="R27" s="42"/>
      <c r="S27" s="42"/>
      <c r="T27" s="42"/>
      <c r="U27" s="42"/>
      <c r="V27" s="42"/>
      <c r="W27" s="14"/>
      <c r="X27" s="13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</row>
    <row r="28" spans="1:142" s="43" customFormat="1" ht="19.5" customHeight="1">
      <c r="A28" s="57">
        <f t="shared" si="2"/>
        <v>0.5524166666666667</v>
      </c>
      <c r="B28" s="57">
        <f>IF(C28&gt;0,IF(D28&gt;"AAA",C28-0.01,C28-0.0065)," ")</f>
        <v>0.5664166666666667</v>
      </c>
      <c r="C28" s="58">
        <v>0.5729166666666666</v>
      </c>
      <c r="D28" s="62" t="s">
        <v>29</v>
      </c>
      <c r="E28" s="59"/>
      <c r="F28" s="59"/>
      <c r="G28" s="59"/>
      <c r="H28" s="59" t="s">
        <v>11</v>
      </c>
      <c r="I28" s="59"/>
      <c r="J28" s="60" t="s">
        <v>14</v>
      </c>
      <c r="K28" s="63" t="s">
        <v>13</v>
      </c>
      <c r="L28" s="46"/>
      <c r="M28" s="39"/>
      <c r="N28" s="39"/>
      <c r="O28" s="40"/>
      <c r="P28" s="41"/>
      <c r="Q28" s="42"/>
      <c r="R28" s="42"/>
      <c r="S28" s="42"/>
      <c r="T28" s="42"/>
      <c r="U28" s="42"/>
      <c r="V28" s="42"/>
      <c r="W28" s="14"/>
      <c r="X28" s="13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</row>
    <row r="29" spans="1:142" s="43" customFormat="1" ht="19.5" customHeight="1">
      <c r="A29" s="57">
        <f t="shared" si="2"/>
        <v>0.5628333333333334</v>
      </c>
      <c r="B29" s="57">
        <f>IF(C29&gt;0,IF(D29&gt;"AAA",C29-0.01,C29-0.0065)," ")</f>
        <v>0.5733333333333334</v>
      </c>
      <c r="C29" s="58">
        <v>0.5833333333333334</v>
      </c>
      <c r="D29" s="61" t="s">
        <v>25</v>
      </c>
      <c r="E29" s="59"/>
      <c r="F29" s="59"/>
      <c r="G29" s="59"/>
      <c r="H29" s="59" t="s">
        <v>11</v>
      </c>
      <c r="I29" s="59"/>
      <c r="J29" s="60" t="s">
        <v>14</v>
      </c>
      <c r="K29" s="63" t="s">
        <v>21</v>
      </c>
      <c r="L29" s="46"/>
      <c r="M29" s="39"/>
      <c r="N29" s="39"/>
      <c r="O29" s="40"/>
      <c r="P29" s="41"/>
      <c r="Q29" s="42"/>
      <c r="R29" s="42"/>
      <c r="S29" s="42"/>
      <c r="T29" s="42"/>
      <c r="U29" s="42"/>
      <c r="V29" s="42"/>
      <c r="W29" s="14"/>
      <c r="X29" s="13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</row>
    <row r="30" spans="1:142" s="43" customFormat="1" ht="19.5" customHeight="1">
      <c r="A30" s="57">
        <f t="shared" si="2"/>
        <v>0.5628333333333334</v>
      </c>
      <c r="B30" s="57">
        <f t="shared" si="3"/>
        <v>0.5768333333333334</v>
      </c>
      <c r="C30" s="58">
        <v>0.5833333333333334</v>
      </c>
      <c r="D30" s="61" t="s">
        <v>29</v>
      </c>
      <c r="E30" s="59"/>
      <c r="F30" s="59"/>
      <c r="G30" s="59"/>
      <c r="H30" s="59"/>
      <c r="I30" s="59" t="s">
        <v>11</v>
      </c>
      <c r="J30" s="60" t="s">
        <v>12</v>
      </c>
      <c r="K30" s="63" t="s">
        <v>13</v>
      </c>
      <c r="L30" s="46"/>
      <c r="M30" s="39"/>
      <c r="N30" s="39"/>
      <c r="O30" s="40"/>
      <c r="P30" s="41"/>
      <c r="Q30" s="42"/>
      <c r="R30" s="42"/>
      <c r="S30" s="42"/>
      <c r="T30" s="42"/>
      <c r="U30" s="42"/>
      <c r="V30" s="42"/>
      <c r="W30" s="14"/>
      <c r="X30" s="13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</row>
    <row r="31" spans="1:142" s="43" customFormat="1" ht="19.5" customHeight="1">
      <c r="A31" s="57">
        <f t="shared" si="2"/>
        <v>0.57325</v>
      </c>
      <c r="B31" s="57">
        <f t="shared" si="3"/>
        <v>0.58725</v>
      </c>
      <c r="C31" s="58">
        <v>0.59375</v>
      </c>
      <c r="D31" s="61" t="s">
        <v>29</v>
      </c>
      <c r="E31" s="59"/>
      <c r="F31" s="59"/>
      <c r="G31" s="59"/>
      <c r="H31" s="59"/>
      <c r="I31" s="59" t="s">
        <v>11</v>
      </c>
      <c r="J31" s="60" t="s">
        <v>14</v>
      </c>
      <c r="K31" s="63" t="s">
        <v>13</v>
      </c>
      <c r="L31" s="46"/>
      <c r="M31" s="39"/>
      <c r="N31" s="39"/>
      <c r="O31" s="40"/>
      <c r="P31" s="41"/>
      <c r="Q31" s="42"/>
      <c r="R31" s="42"/>
      <c r="S31" s="42"/>
      <c r="T31" s="42"/>
      <c r="U31" s="42"/>
      <c r="V31" s="42"/>
      <c r="W31" s="14"/>
      <c r="X31" s="13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142" s="44" customFormat="1" ht="19.5" customHeight="1">
      <c r="A32" s="57">
        <f>IF(C32&gt;0,C32-0.0205," ")</f>
        <v>0.6045</v>
      </c>
      <c r="B32" s="57">
        <f>IF(C32&gt;0,IF(D32&gt;"AAA",C32-0.01,C32-0.0065)," ")</f>
        <v>0.6185</v>
      </c>
      <c r="C32" s="58">
        <v>0.625</v>
      </c>
      <c r="D32" s="61" t="s">
        <v>20</v>
      </c>
      <c r="E32" s="59"/>
      <c r="F32" s="59"/>
      <c r="G32" s="59"/>
      <c r="H32" s="59" t="s">
        <v>11</v>
      </c>
      <c r="I32" s="59"/>
      <c r="J32" s="60" t="s">
        <v>14</v>
      </c>
      <c r="K32" s="63" t="s">
        <v>18</v>
      </c>
      <c r="L32" s="46"/>
      <c r="M32" s="39"/>
      <c r="N32" s="39"/>
      <c r="O32" s="40"/>
      <c r="P32" s="41"/>
      <c r="Q32" s="42"/>
      <c r="R32" s="42"/>
      <c r="S32" s="42"/>
      <c r="T32" s="42"/>
      <c r="U32" s="42"/>
      <c r="V32" s="42"/>
      <c r="W32" s="14"/>
      <c r="X32" s="12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</row>
    <row r="33" spans="1:142" s="43" customFormat="1" ht="19.5" customHeight="1">
      <c r="A33" s="57">
        <v>0.7083333333333334</v>
      </c>
      <c r="B33" s="57">
        <f t="shared" si="3"/>
        <v>0.6289166666666667</v>
      </c>
      <c r="C33" s="58">
        <v>0.6354166666666666</v>
      </c>
      <c r="D33" s="61" t="s">
        <v>20</v>
      </c>
      <c r="E33" s="59"/>
      <c r="F33" s="59"/>
      <c r="G33" s="59"/>
      <c r="H33" s="59" t="s">
        <v>11</v>
      </c>
      <c r="I33" s="59"/>
      <c r="J33" s="60" t="s">
        <v>12</v>
      </c>
      <c r="K33" s="63" t="s">
        <v>18</v>
      </c>
      <c r="L33" s="46"/>
      <c r="M33" s="39"/>
      <c r="N33" s="39"/>
      <c r="O33" s="40"/>
      <c r="P33" s="41"/>
      <c r="Q33" s="42"/>
      <c r="R33" s="42"/>
      <c r="S33" s="42"/>
      <c r="T33" s="42"/>
      <c r="U33" s="42"/>
      <c r="V33" s="42"/>
      <c r="W33" s="14"/>
      <c r="X33" s="13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</row>
    <row r="34" spans="1:142" s="44" customFormat="1" ht="19.5" customHeight="1">
      <c r="A34" s="57">
        <f t="shared" si="2"/>
        <v>0.6253333333333334</v>
      </c>
      <c r="B34" s="57">
        <f t="shared" si="3"/>
        <v>0.6393333333333334</v>
      </c>
      <c r="C34" s="58">
        <v>0.6458333333333334</v>
      </c>
      <c r="D34" s="61" t="s">
        <v>20</v>
      </c>
      <c r="E34" s="59"/>
      <c r="F34" s="59"/>
      <c r="G34" s="59"/>
      <c r="H34" s="59"/>
      <c r="I34" s="59" t="s">
        <v>11</v>
      </c>
      <c r="J34" s="60" t="s">
        <v>14</v>
      </c>
      <c r="K34" s="63" t="s">
        <v>18</v>
      </c>
      <c r="L34" s="46"/>
      <c r="M34" s="39"/>
      <c r="N34" s="39"/>
      <c r="O34" s="45"/>
      <c r="P34" s="41"/>
      <c r="Q34" s="42"/>
      <c r="R34" s="42"/>
      <c r="S34" s="42"/>
      <c r="T34" s="42"/>
      <c r="U34" s="42"/>
      <c r="V34" s="42"/>
      <c r="W34" s="14"/>
      <c r="X34" s="13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</row>
    <row r="35" spans="1:142" s="44" customFormat="1" ht="19.5" customHeight="1">
      <c r="A35" s="57">
        <f t="shared" si="2"/>
        <v>0.63575</v>
      </c>
      <c r="B35" s="57">
        <f t="shared" si="3"/>
        <v>0.64975</v>
      </c>
      <c r="C35" s="58">
        <v>0.65625</v>
      </c>
      <c r="D35" s="61" t="s">
        <v>20</v>
      </c>
      <c r="E35" s="59"/>
      <c r="F35" s="59"/>
      <c r="G35" s="59"/>
      <c r="H35" s="59"/>
      <c r="I35" s="59" t="s">
        <v>11</v>
      </c>
      <c r="J35" s="60" t="s">
        <v>12</v>
      </c>
      <c r="K35" s="63" t="s">
        <v>18</v>
      </c>
      <c r="L35" s="46"/>
      <c r="M35" s="39"/>
      <c r="N35" s="39"/>
      <c r="O35" s="45"/>
      <c r="P35" s="41"/>
      <c r="Q35" s="42"/>
      <c r="R35" s="42"/>
      <c r="S35" s="42"/>
      <c r="T35" s="42"/>
      <c r="U35" s="42"/>
      <c r="V35" s="42"/>
      <c r="W35" s="14"/>
      <c r="X35" s="13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</row>
    <row r="36" spans="1:142" s="44" customFormat="1" ht="19.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8"/>
      <c r="L36" s="46"/>
      <c r="M36" s="39"/>
      <c r="N36" s="39"/>
      <c r="O36" s="45"/>
      <c r="P36" s="41"/>
      <c r="Q36" s="42"/>
      <c r="R36" s="42"/>
      <c r="S36" s="42"/>
      <c r="T36" s="42"/>
      <c r="U36" s="42"/>
      <c r="V36" s="42"/>
      <c r="W36" s="14"/>
      <c r="X36" s="13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</row>
    <row r="37" spans="1:142" s="44" customFormat="1" ht="39.7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46"/>
      <c r="M37" s="39"/>
      <c r="N37" s="39"/>
      <c r="O37" s="45"/>
      <c r="P37" s="41"/>
      <c r="Q37" s="42"/>
      <c r="R37" s="42"/>
      <c r="S37" s="42"/>
      <c r="T37" s="42"/>
      <c r="U37" s="42"/>
      <c r="V37" s="42"/>
      <c r="W37" s="14"/>
      <c r="X37" s="13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</row>
    <row r="38" spans="1:142" s="43" customFormat="1" ht="71.25" customHeight="1">
      <c r="A38" s="81" t="s">
        <v>42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46"/>
      <c r="M38" s="39"/>
      <c r="N38" s="39"/>
      <c r="O38" s="45"/>
      <c r="P38" s="41"/>
      <c r="Q38" s="42"/>
      <c r="R38" s="42"/>
      <c r="S38" s="42"/>
      <c r="T38" s="42"/>
      <c r="U38" s="42"/>
      <c r="V38" s="42"/>
      <c r="W38" s="14"/>
      <c r="X38" s="13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</row>
    <row r="39" spans="1:142" s="44" customFormat="1" ht="21.75" customHeight="1">
      <c r="A39" s="78" t="s">
        <v>30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46"/>
      <c r="M39" s="39"/>
      <c r="N39" s="39"/>
      <c r="O39" s="40"/>
      <c r="P39" s="41"/>
      <c r="Q39" s="42"/>
      <c r="R39" s="42"/>
      <c r="S39" s="42"/>
      <c r="T39" s="42"/>
      <c r="U39" s="42"/>
      <c r="V39" s="42"/>
      <c r="W39" s="14"/>
      <c r="X39" s="13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</row>
    <row r="40" spans="1:142" s="43" customFormat="1" ht="39.75" customHeight="1">
      <c r="A40" s="68" t="s">
        <v>43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46"/>
      <c r="M40" s="39"/>
      <c r="N40" s="39"/>
      <c r="O40" s="40"/>
      <c r="P40" s="41"/>
      <c r="Q40" s="42"/>
      <c r="R40" s="42"/>
      <c r="S40" s="42"/>
      <c r="T40" s="42"/>
      <c r="U40" s="42"/>
      <c r="V40" s="42"/>
      <c r="W40" s="14"/>
      <c r="X40" s="13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</row>
    <row r="41" spans="1:142" s="43" customFormat="1" ht="48" customHeight="1">
      <c r="A41" s="68" t="s">
        <v>36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46"/>
      <c r="M41" s="39"/>
      <c r="N41" s="39"/>
      <c r="O41" s="40"/>
      <c r="P41" s="41"/>
      <c r="Q41" s="42"/>
      <c r="R41" s="42"/>
      <c r="S41" s="42"/>
      <c r="T41" s="42"/>
      <c r="U41" s="42"/>
      <c r="V41" s="42"/>
      <c r="W41" s="14"/>
      <c r="X41" s="13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</row>
    <row r="42" spans="1:142" s="43" customFormat="1" ht="33.75" customHeight="1">
      <c r="A42" s="68" t="s">
        <v>31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46"/>
      <c r="M42" s="39"/>
      <c r="N42" s="39"/>
      <c r="O42" s="40"/>
      <c r="P42" s="41"/>
      <c r="Q42" s="42"/>
      <c r="R42" s="42"/>
      <c r="S42" s="42"/>
      <c r="T42" s="42"/>
      <c r="U42" s="42"/>
      <c r="V42" s="42"/>
      <c r="W42" s="14"/>
      <c r="X42" s="13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</row>
    <row r="43" spans="1:142" s="44" customFormat="1" ht="56.25" customHeight="1">
      <c r="A43" s="68" t="s">
        <v>35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46"/>
      <c r="M43" s="39"/>
      <c r="N43" s="39"/>
      <c r="O43" s="40"/>
      <c r="P43" s="41"/>
      <c r="Q43" s="42"/>
      <c r="R43" s="42"/>
      <c r="S43" s="42"/>
      <c r="T43" s="42"/>
      <c r="U43" s="42"/>
      <c r="V43" s="42"/>
      <c r="W43" s="14"/>
      <c r="X43" s="13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</row>
    <row r="44" spans="1:142" s="44" customFormat="1" ht="55.5" customHeight="1">
      <c r="A44" s="68" t="s">
        <v>51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46"/>
      <c r="M44" s="39"/>
      <c r="N44" s="39"/>
      <c r="O44" s="40"/>
      <c r="P44" s="41"/>
      <c r="Q44" s="42"/>
      <c r="R44" s="42"/>
      <c r="S44" s="42"/>
      <c r="T44" s="42"/>
      <c r="U44" s="42"/>
      <c r="V44" s="42"/>
      <c r="W44" s="14"/>
      <c r="X44" s="13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</row>
    <row r="45" spans="1:142" s="44" customFormat="1" ht="51" customHeight="1">
      <c r="A45" s="86" t="s">
        <v>52</v>
      </c>
      <c r="B45" s="87"/>
      <c r="C45" s="87"/>
      <c r="D45" s="87"/>
      <c r="E45" s="87"/>
      <c r="F45" s="87"/>
      <c r="G45" s="87"/>
      <c r="H45" s="87"/>
      <c r="I45" s="87"/>
      <c r="J45" s="87"/>
      <c r="K45" s="88"/>
      <c r="L45" s="46"/>
      <c r="M45" s="39"/>
      <c r="N45" s="39"/>
      <c r="O45" s="64"/>
      <c r="P45" s="41"/>
      <c r="Q45" s="42"/>
      <c r="R45" s="42"/>
      <c r="S45" s="42"/>
      <c r="T45" s="42"/>
      <c r="U45" s="42"/>
      <c r="V45" s="42"/>
      <c r="W45" s="14"/>
      <c r="X45" s="13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</row>
    <row r="46" spans="1:142" s="44" customFormat="1" ht="39.75" customHeight="1">
      <c r="A46" s="68" t="s">
        <v>32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46"/>
      <c r="M46" s="39"/>
      <c r="N46" s="39"/>
      <c r="O46" s="40"/>
      <c r="P46" s="41"/>
      <c r="Q46" s="42"/>
      <c r="R46" s="42"/>
      <c r="S46" s="42"/>
      <c r="T46" s="42"/>
      <c r="U46" s="42"/>
      <c r="V46" s="42"/>
      <c r="W46" s="14"/>
      <c r="X46" s="13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</row>
    <row r="47" spans="1:142" s="44" customFormat="1" ht="43.5" customHeight="1">
      <c r="A47" s="68" t="s">
        <v>33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46"/>
      <c r="M47" s="39"/>
      <c r="N47" s="39"/>
      <c r="O47" s="40"/>
      <c r="P47" s="41"/>
      <c r="Q47" s="42"/>
      <c r="R47" s="42"/>
      <c r="S47" s="42"/>
      <c r="T47" s="42"/>
      <c r="U47" s="42"/>
      <c r="V47" s="42"/>
      <c r="W47" s="14"/>
      <c r="X47" s="13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</row>
    <row r="48" spans="1:142" s="44" customFormat="1" ht="37.5" customHeight="1">
      <c r="A48" s="68" t="s">
        <v>44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46"/>
      <c r="M48" s="39"/>
      <c r="N48" s="39"/>
      <c r="O48" s="40"/>
      <c r="P48" s="41"/>
      <c r="Q48" s="42"/>
      <c r="R48" s="42"/>
      <c r="S48" s="42"/>
      <c r="T48" s="42"/>
      <c r="U48" s="42"/>
      <c r="V48" s="42"/>
      <c r="W48" s="14"/>
      <c r="X48" s="13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</row>
    <row r="49" spans="1:142" s="44" customFormat="1" ht="46.5" customHeight="1">
      <c r="A49" s="68" t="s">
        <v>45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46"/>
      <c r="M49" s="39"/>
      <c r="N49" s="39"/>
      <c r="O49" s="40"/>
      <c r="P49" s="41"/>
      <c r="Q49" s="42"/>
      <c r="R49" s="42"/>
      <c r="S49" s="42"/>
      <c r="T49" s="42"/>
      <c r="U49" s="42"/>
      <c r="V49" s="42"/>
      <c r="W49" s="14"/>
      <c r="X49" s="13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</row>
    <row r="50" spans="1:142" s="15" customFormat="1" ht="57.75" customHeight="1">
      <c r="A50" s="68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35"/>
      <c r="M50" s="20"/>
      <c r="N50" s="20"/>
      <c r="O50" s="21"/>
      <c r="P50" s="22"/>
      <c r="Q50" s="23"/>
      <c r="R50" s="23"/>
      <c r="S50" s="23"/>
      <c r="T50" s="23"/>
      <c r="U50" s="23"/>
      <c r="V50" s="23"/>
      <c r="W50" s="24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</row>
    <row r="51" spans="1:142" s="15" customFormat="1" ht="42" customHeight="1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35"/>
      <c r="M51" s="20"/>
      <c r="N51" s="20"/>
      <c r="O51" s="21"/>
      <c r="P51" s="22"/>
      <c r="Q51" s="23"/>
      <c r="R51" s="23"/>
      <c r="S51" s="23"/>
      <c r="T51" s="23"/>
      <c r="U51" s="23"/>
      <c r="V51" s="23"/>
      <c r="W51" s="24"/>
      <c r="X51" s="26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</row>
    <row r="52" spans="1:142" s="15" customFormat="1" ht="84" customHeight="1">
      <c r="A52" s="69" t="s">
        <v>53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35"/>
      <c r="M52" s="20"/>
      <c r="N52" s="20"/>
      <c r="O52" s="21"/>
      <c r="P52" s="22"/>
      <c r="Q52" s="23"/>
      <c r="R52" s="23"/>
      <c r="S52" s="23"/>
      <c r="T52" s="23"/>
      <c r="U52" s="23"/>
      <c r="V52" s="23"/>
      <c r="W52" s="24"/>
      <c r="X52" s="26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</row>
    <row r="53" spans="1:142" s="16" customFormat="1" ht="74.25" customHeight="1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35"/>
      <c r="M53" s="20"/>
      <c r="N53" s="20"/>
      <c r="O53" s="21"/>
      <c r="P53" s="22"/>
      <c r="Q53" s="23"/>
      <c r="R53" s="23"/>
      <c r="S53" s="23"/>
      <c r="T53" s="23"/>
      <c r="U53" s="23"/>
      <c r="V53" s="23"/>
      <c r="W53" s="24"/>
      <c r="X53" s="27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</row>
    <row r="54" spans="1:142" s="16" customFormat="1" ht="27.75" customHeight="1">
      <c r="A54" s="68" t="s">
        <v>49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5"/>
      <c r="M54" s="20"/>
      <c r="N54" s="20"/>
      <c r="O54" s="21"/>
      <c r="P54" s="22"/>
      <c r="Q54" s="23"/>
      <c r="R54" s="23"/>
      <c r="S54" s="23"/>
      <c r="T54" s="23"/>
      <c r="U54" s="23"/>
      <c r="V54" s="23"/>
      <c r="W54" s="24"/>
      <c r="X54" s="27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</row>
    <row r="55" spans="1:142" s="16" customFormat="1" ht="63" customHeight="1">
      <c r="A55" s="83" t="s">
        <v>50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35"/>
      <c r="M55" s="20"/>
      <c r="N55" s="20"/>
      <c r="O55" s="21"/>
      <c r="P55" s="22"/>
      <c r="Q55" s="23"/>
      <c r="R55" s="23"/>
      <c r="S55" s="23"/>
      <c r="T55" s="23"/>
      <c r="U55" s="23"/>
      <c r="V55" s="23"/>
      <c r="W55" s="24"/>
      <c r="X55" s="27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</row>
    <row r="56" spans="1:142" s="16" customFormat="1" ht="57.75" customHeight="1">
      <c r="A56" s="8" t="str">
        <f>IF(C56&gt;0,C56-0.0205," ")</f>
        <v> </v>
      </c>
      <c r="B56" s="8" t="str">
        <f>IF(C56&gt;0,IF(D56&gt;"AAA",C56-0.01,C56-0.0065)," ")</f>
        <v> </v>
      </c>
      <c r="C56" s="6"/>
      <c r="D56" s="7"/>
      <c r="E56" s="9"/>
      <c r="F56" s="9"/>
      <c r="G56" s="9"/>
      <c r="H56" s="9"/>
      <c r="I56" s="9"/>
      <c r="J56" s="7"/>
      <c r="K56" s="5"/>
      <c r="L56" s="35"/>
      <c r="M56" s="20"/>
      <c r="N56" s="20"/>
      <c r="O56" s="21"/>
      <c r="P56" s="22"/>
      <c r="Q56" s="23"/>
      <c r="R56" s="23"/>
      <c r="S56" s="23"/>
      <c r="T56" s="23"/>
      <c r="U56" s="23"/>
      <c r="V56" s="23"/>
      <c r="W56" s="24"/>
      <c r="X56" s="27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</row>
    <row r="57" spans="1:142" s="16" customFormat="1" ht="92.25" customHeight="1">
      <c r="A57" s="8" t="str">
        <f>IF(C57&gt;0,C57-0.0205," ")</f>
        <v> </v>
      </c>
      <c r="B57" s="8" t="str">
        <f>IF(C57&gt;0,IF(D57&gt;"AAA",C57-0.01,C57-0.0065)," ")</f>
        <v> </v>
      </c>
      <c r="C57" s="6"/>
      <c r="D57" s="7"/>
      <c r="E57" s="9"/>
      <c r="F57" s="9"/>
      <c r="G57" s="9"/>
      <c r="H57" s="9"/>
      <c r="I57" s="9"/>
      <c r="J57" s="7"/>
      <c r="K57" s="5"/>
      <c r="L57" s="35"/>
      <c r="M57" s="20"/>
      <c r="N57" s="20"/>
      <c r="O57" s="21"/>
      <c r="P57" s="22"/>
      <c r="Q57" s="23"/>
      <c r="R57" s="23"/>
      <c r="S57" s="23"/>
      <c r="T57" s="23"/>
      <c r="U57" s="23"/>
      <c r="V57" s="23"/>
      <c r="W57" s="24"/>
      <c r="X57" s="27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</row>
    <row r="58" spans="1:142" s="16" customFormat="1" ht="44.25" customHeight="1">
      <c r="A58" s="8" t="str">
        <f>IF(C58&gt;0,C58-0.0205," ")</f>
        <v> </v>
      </c>
      <c r="B58" s="8" t="str">
        <f>IF(C58&gt;0,IF(D58&gt;"AAA",C58-0.01,C58-0.0065)," ")</f>
        <v> </v>
      </c>
      <c r="C58" s="6"/>
      <c r="D58" s="7"/>
      <c r="E58" s="9"/>
      <c r="F58" s="9"/>
      <c r="G58" s="9"/>
      <c r="H58" s="9"/>
      <c r="I58" s="9"/>
      <c r="J58" s="7"/>
      <c r="K58" s="5"/>
      <c r="L58" s="35"/>
      <c r="M58" s="20"/>
      <c r="N58" s="20"/>
      <c r="O58" s="21"/>
      <c r="P58" s="22"/>
      <c r="Q58" s="23"/>
      <c r="R58" s="23"/>
      <c r="S58" s="23"/>
      <c r="T58" s="23"/>
      <c r="U58" s="23"/>
      <c r="V58" s="23"/>
      <c r="W58" s="24"/>
      <c r="X58" s="27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</row>
    <row r="59" spans="1:142" s="15" customFormat="1" ht="55.5" customHeight="1">
      <c r="A59" s="8" t="str">
        <f aca="true" t="shared" si="4" ref="A59:A72">IF(C59&gt;0,C59-0.0205," ")</f>
        <v> </v>
      </c>
      <c r="B59" s="8" t="str">
        <f aca="true" t="shared" si="5" ref="B59:B72">IF(C59&gt;0,IF(D59&gt;"AAA",C59-0.01,C59-0.0065)," ")</f>
        <v> </v>
      </c>
      <c r="C59" s="6"/>
      <c r="D59" s="7"/>
      <c r="E59" s="9"/>
      <c r="F59" s="9"/>
      <c r="G59" s="9"/>
      <c r="H59" s="9"/>
      <c r="I59" s="9"/>
      <c r="J59" s="7"/>
      <c r="K59" s="5"/>
      <c r="L59" s="35"/>
      <c r="M59" s="20"/>
      <c r="N59" s="20"/>
      <c r="O59" s="21"/>
      <c r="P59" s="22"/>
      <c r="Q59" s="23"/>
      <c r="R59" s="23"/>
      <c r="S59" s="23"/>
      <c r="T59" s="23"/>
      <c r="U59" s="23"/>
      <c r="V59" s="23"/>
      <c r="W59" s="24"/>
      <c r="X59" s="26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s="33" customFormat="1" ht="55.5" customHeight="1">
      <c r="A60" s="8" t="str">
        <f t="shared" si="4"/>
        <v> </v>
      </c>
      <c r="B60" s="8" t="str">
        <f t="shared" si="5"/>
        <v> </v>
      </c>
      <c r="C60" s="6"/>
      <c r="D60" s="7"/>
      <c r="E60" s="9"/>
      <c r="F60" s="9"/>
      <c r="G60" s="9"/>
      <c r="H60" s="9"/>
      <c r="I60" s="9"/>
      <c r="J60" s="7"/>
      <c r="K60" s="5"/>
      <c r="L60" s="28"/>
      <c r="M60" s="29"/>
      <c r="N60" s="29"/>
      <c r="O60" s="30"/>
      <c r="P60" s="22"/>
      <c r="Q60" s="31"/>
      <c r="R60" s="31"/>
      <c r="S60" s="31"/>
      <c r="T60" s="31"/>
      <c r="U60" s="31"/>
      <c r="V60" s="31"/>
      <c r="W60" s="27"/>
      <c r="X60" s="27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</row>
    <row r="61" spans="1:142" s="33" customFormat="1" ht="55.5" customHeight="1">
      <c r="A61" s="8" t="str">
        <f t="shared" si="4"/>
        <v> </v>
      </c>
      <c r="B61" s="8" t="str">
        <f t="shared" si="5"/>
        <v> </v>
      </c>
      <c r="C61" s="6"/>
      <c r="D61" s="7"/>
      <c r="E61" s="9"/>
      <c r="F61" s="9"/>
      <c r="G61" s="9"/>
      <c r="H61" s="9"/>
      <c r="I61" s="9"/>
      <c r="J61" s="7"/>
      <c r="K61" s="5"/>
      <c r="L61" s="28"/>
      <c r="M61" s="29"/>
      <c r="N61" s="29"/>
      <c r="O61" s="30"/>
      <c r="P61" s="22"/>
      <c r="Q61" s="31"/>
      <c r="R61" s="31"/>
      <c r="S61" s="31"/>
      <c r="T61" s="31"/>
      <c r="U61" s="31"/>
      <c r="V61" s="31"/>
      <c r="W61" s="27"/>
      <c r="X61" s="27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</row>
    <row r="62" spans="1:142" s="33" customFormat="1" ht="92.25" customHeight="1">
      <c r="A62" s="8" t="str">
        <f t="shared" si="4"/>
        <v> </v>
      </c>
      <c r="B62" s="8" t="str">
        <f t="shared" si="5"/>
        <v> </v>
      </c>
      <c r="C62" s="6"/>
      <c r="D62" s="7"/>
      <c r="E62" s="9"/>
      <c r="F62" s="9"/>
      <c r="G62" s="9"/>
      <c r="H62" s="9"/>
      <c r="I62" s="9"/>
      <c r="J62" s="7"/>
      <c r="K62" s="5"/>
      <c r="L62" s="28"/>
      <c r="M62" s="29"/>
      <c r="N62" s="29"/>
      <c r="O62" s="30"/>
      <c r="P62" s="22"/>
      <c r="Q62" s="31"/>
      <c r="R62" s="31"/>
      <c r="S62" s="31"/>
      <c r="T62" s="31"/>
      <c r="U62" s="31"/>
      <c r="V62" s="31"/>
      <c r="W62" s="27"/>
      <c r="X62" s="2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</row>
    <row r="63" spans="1:142" s="33" customFormat="1" ht="55.5" customHeight="1">
      <c r="A63" s="8" t="str">
        <f t="shared" si="4"/>
        <v> </v>
      </c>
      <c r="B63" s="8" t="str">
        <f t="shared" si="5"/>
        <v> </v>
      </c>
      <c r="C63" s="6"/>
      <c r="D63" s="7"/>
      <c r="E63" s="9"/>
      <c r="F63" s="9"/>
      <c r="G63" s="9"/>
      <c r="H63" s="9"/>
      <c r="I63" s="9"/>
      <c r="J63" s="7"/>
      <c r="K63" s="5"/>
      <c r="L63" s="28"/>
      <c r="M63" s="29"/>
      <c r="N63" s="29"/>
      <c r="O63" s="30"/>
      <c r="P63" s="22"/>
      <c r="Q63" s="31"/>
      <c r="R63" s="31"/>
      <c r="S63" s="31"/>
      <c r="T63" s="31"/>
      <c r="U63" s="31"/>
      <c r="V63" s="31"/>
      <c r="W63" s="27"/>
      <c r="X63" s="27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</row>
    <row r="64" spans="1:142" s="33" customFormat="1" ht="55.5" customHeight="1">
      <c r="A64" s="4" t="str">
        <f t="shared" si="4"/>
        <v> </v>
      </c>
      <c r="B64" s="4" t="str">
        <f t="shared" si="5"/>
        <v> </v>
      </c>
      <c r="C64" s="6"/>
      <c r="D64" s="3"/>
      <c r="E64" s="1"/>
      <c r="F64" s="1"/>
      <c r="G64" s="1"/>
      <c r="H64" s="1"/>
      <c r="I64" s="1"/>
      <c r="J64" s="3"/>
      <c r="K64" s="5"/>
      <c r="L64" s="28"/>
      <c r="M64" s="29"/>
      <c r="N64" s="29"/>
      <c r="O64" s="30"/>
      <c r="P64" s="22"/>
      <c r="Q64" s="31"/>
      <c r="R64" s="31"/>
      <c r="S64" s="31"/>
      <c r="T64" s="31"/>
      <c r="U64" s="31"/>
      <c r="V64" s="31"/>
      <c r="W64" s="27"/>
      <c r="X64" s="2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</row>
    <row r="65" spans="1:142" s="33" customFormat="1" ht="55.5" customHeight="1">
      <c r="A65" s="4" t="str">
        <f t="shared" si="4"/>
        <v> </v>
      </c>
      <c r="B65" s="4" t="str">
        <f t="shared" si="5"/>
        <v> </v>
      </c>
      <c r="C65" s="6"/>
      <c r="D65" s="3"/>
      <c r="E65" s="1"/>
      <c r="F65" s="1"/>
      <c r="G65" s="1"/>
      <c r="H65" s="1"/>
      <c r="I65" s="1"/>
      <c r="J65" s="3"/>
      <c r="K65" s="5"/>
      <c r="L65" s="28"/>
      <c r="M65" s="29"/>
      <c r="N65" s="29"/>
      <c r="O65" s="30"/>
      <c r="P65" s="22"/>
      <c r="Q65" s="31"/>
      <c r="R65" s="31"/>
      <c r="S65" s="31"/>
      <c r="T65" s="31"/>
      <c r="U65" s="31"/>
      <c r="V65" s="31"/>
      <c r="W65" s="27"/>
      <c r="X65" s="27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</row>
    <row r="66" spans="1:142" s="34" customFormat="1" ht="55.5" customHeight="1">
      <c r="A66" s="4" t="str">
        <f t="shared" si="4"/>
        <v> </v>
      </c>
      <c r="B66" s="4" t="str">
        <f t="shared" si="5"/>
        <v> </v>
      </c>
      <c r="C66" s="6"/>
      <c r="D66" s="3"/>
      <c r="E66" s="1"/>
      <c r="F66" s="1"/>
      <c r="G66" s="1"/>
      <c r="H66" s="1"/>
      <c r="I66" s="1"/>
      <c r="J66" s="3"/>
      <c r="K66" s="5"/>
      <c r="L66" s="28"/>
      <c r="M66" s="29"/>
      <c r="N66" s="29"/>
      <c r="O66" s="30"/>
      <c r="P66" s="22"/>
      <c r="Q66" s="31"/>
      <c r="R66" s="31"/>
      <c r="S66" s="31"/>
      <c r="T66" s="31"/>
      <c r="U66" s="31"/>
      <c r="V66" s="31"/>
      <c r="W66" s="27"/>
      <c r="X66" s="2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</row>
    <row r="67" spans="1:24" s="3" customFormat="1" ht="55.5" customHeight="1">
      <c r="A67" s="4" t="str">
        <f t="shared" si="4"/>
        <v> </v>
      </c>
      <c r="B67" s="4" t="str">
        <f t="shared" si="5"/>
        <v> </v>
      </c>
      <c r="C67" s="6"/>
      <c r="E67" s="1"/>
      <c r="F67" s="1"/>
      <c r="G67" s="1"/>
      <c r="H67" s="1"/>
      <c r="I67" s="1"/>
      <c r="K67" s="5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3" customFormat="1" ht="55.5" customHeight="1">
      <c r="A68" s="4" t="str">
        <f t="shared" si="4"/>
        <v> </v>
      </c>
      <c r="B68" s="4" t="str">
        <f t="shared" si="5"/>
        <v> </v>
      </c>
      <c r="C68" s="6"/>
      <c r="E68" s="1"/>
      <c r="F68" s="1"/>
      <c r="G68" s="1"/>
      <c r="H68" s="1"/>
      <c r="I68" s="1"/>
      <c r="K68" s="5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3" customFormat="1" ht="55.5" customHeight="1">
      <c r="A69" s="4" t="str">
        <f t="shared" si="4"/>
        <v> </v>
      </c>
      <c r="B69" s="4" t="str">
        <f t="shared" si="5"/>
        <v> </v>
      </c>
      <c r="C69" s="6"/>
      <c r="E69" s="1"/>
      <c r="F69" s="1"/>
      <c r="G69" s="1"/>
      <c r="H69" s="1"/>
      <c r="I69" s="1"/>
      <c r="K69" s="5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3" customFormat="1" ht="55.5" customHeight="1">
      <c r="A70" s="4" t="str">
        <f t="shared" si="4"/>
        <v> </v>
      </c>
      <c r="B70" s="4" t="str">
        <f t="shared" si="5"/>
        <v> </v>
      </c>
      <c r="C70" s="6"/>
      <c r="E70" s="1"/>
      <c r="F70" s="1"/>
      <c r="G70" s="1"/>
      <c r="H70" s="1"/>
      <c r="I70" s="1"/>
      <c r="K7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3" customFormat="1" ht="27" customHeight="1">
      <c r="A71" s="4" t="str">
        <f t="shared" si="4"/>
        <v> </v>
      </c>
      <c r="B71" s="4" t="str">
        <f t="shared" si="5"/>
        <v> </v>
      </c>
      <c r="C71" s="6"/>
      <c r="E71" s="1"/>
      <c r="F71" s="1"/>
      <c r="G71" s="1"/>
      <c r="H71" s="1"/>
      <c r="I71" s="1"/>
      <c r="K7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2.75">
      <c r="A72" s="4" t="str">
        <f t="shared" si="4"/>
        <v> </v>
      </c>
      <c r="B72" s="4" t="str">
        <f t="shared" si="5"/>
        <v> </v>
      </c>
      <c r="C72" s="6"/>
      <c r="M72" s="5"/>
      <c r="N72" s="5"/>
      <c r="O72" s="5"/>
      <c r="P72" s="5"/>
      <c r="Q72" s="5"/>
      <c r="R72" s="5"/>
      <c r="S72" s="5"/>
      <c r="T72" s="5"/>
      <c r="U72" s="5"/>
      <c r="V72" s="5"/>
      <c r="W72" s="9"/>
      <c r="X72" s="5"/>
    </row>
    <row r="73" spans="1:24" ht="12.75">
      <c r="A73" s="4"/>
      <c r="B73" s="4"/>
      <c r="C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9"/>
      <c r="X73" s="5"/>
    </row>
    <row r="74" spans="1:24" ht="12.75">
      <c r="A74" s="4"/>
      <c r="B74" s="4"/>
      <c r="C74" s="6"/>
      <c r="M74" s="5"/>
      <c r="N74" s="5"/>
      <c r="O74" s="5"/>
      <c r="P74" s="5"/>
      <c r="Q74" s="5"/>
      <c r="R74" s="5"/>
      <c r="S74" s="5"/>
      <c r="T74" s="5"/>
      <c r="U74" s="5"/>
      <c r="V74" s="5"/>
      <c r="W74" s="9"/>
      <c r="X74" s="5"/>
    </row>
    <row r="75" spans="1:24" ht="12.75">
      <c r="A75" s="4"/>
      <c r="B75" s="4"/>
      <c r="C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9"/>
      <c r="X75" s="5"/>
    </row>
    <row r="76" spans="1:24" ht="12.75">
      <c r="A76" s="4"/>
      <c r="B76" s="4"/>
      <c r="C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9"/>
      <c r="X76" s="5"/>
    </row>
    <row r="77" spans="1:24" ht="12.75">
      <c r="A77" s="4"/>
      <c r="B77" s="4"/>
      <c r="C77" s="6"/>
      <c r="M77" s="5"/>
      <c r="N77" s="5"/>
      <c r="O77" s="5"/>
      <c r="P77" s="5"/>
      <c r="Q77" s="5"/>
      <c r="R77" s="5"/>
      <c r="S77" s="5"/>
      <c r="T77" s="5"/>
      <c r="U77" s="5"/>
      <c r="V77" s="5"/>
      <c r="W77" s="9"/>
      <c r="X77" s="5"/>
    </row>
    <row r="78" spans="1:24" ht="12.75">
      <c r="A78" s="4"/>
      <c r="B78" s="4"/>
      <c r="C78" s="6"/>
      <c r="M78" s="5"/>
      <c r="N78" s="5"/>
      <c r="O78" s="5"/>
      <c r="P78" s="5"/>
      <c r="Q78" s="5"/>
      <c r="R78" s="5"/>
      <c r="S78" s="5"/>
      <c r="T78" s="5"/>
      <c r="U78" s="5"/>
      <c r="V78" s="5"/>
      <c r="W78" s="9"/>
      <c r="X78" s="5"/>
    </row>
    <row r="79" spans="1:24" ht="12.75">
      <c r="A79" s="4"/>
      <c r="B79" s="4"/>
      <c r="C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9"/>
      <c r="X79" s="5"/>
    </row>
    <row r="80" spans="1:24" ht="12.75">
      <c r="A80" s="4"/>
      <c r="B80" s="4"/>
      <c r="C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9"/>
      <c r="X80" s="5"/>
    </row>
    <row r="81" spans="1:24" ht="12.75">
      <c r="A81" s="4"/>
      <c r="B81" s="4"/>
      <c r="C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9"/>
      <c r="X81" s="5"/>
    </row>
    <row r="82" spans="1:24" ht="12.75">
      <c r="A82" s="4"/>
      <c r="B82" s="4"/>
      <c r="C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9"/>
      <c r="X82" s="5"/>
    </row>
    <row r="83" spans="1:24" ht="12.75">
      <c r="A83" s="4"/>
      <c r="B83" s="4"/>
      <c r="M83" s="5"/>
      <c r="N83" s="5"/>
      <c r="O83" s="5"/>
      <c r="P83" s="5"/>
      <c r="Q83" s="5"/>
      <c r="R83" s="5"/>
      <c r="S83" s="5"/>
      <c r="T83" s="5"/>
      <c r="U83" s="5"/>
      <c r="V83" s="5"/>
      <c r="W83" s="9"/>
      <c r="X83" s="5"/>
    </row>
    <row r="84" spans="1:24" ht="12.75">
      <c r="A84" s="4"/>
      <c r="B84" s="4"/>
      <c r="M84" s="5"/>
      <c r="N84" s="5"/>
      <c r="O84" s="5"/>
      <c r="P84" s="5"/>
      <c r="Q84" s="5"/>
      <c r="R84" s="5"/>
      <c r="S84" s="5"/>
      <c r="T84" s="5"/>
      <c r="U84" s="5"/>
      <c r="V84" s="5"/>
      <c r="W84" s="9"/>
      <c r="X84" s="5"/>
    </row>
    <row r="85" spans="1:24" ht="12.75">
      <c r="A85" s="4"/>
      <c r="B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9"/>
      <c r="X85" s="5"/>
    </row>
    <row r="86" spans="1:24" ht="12.75">
      <c r="A86" s="4"/>
      <c r="B86" s="4"/>
      <c r="M86" s="5"/>
      <c r="N86" s="5"/>
      <c r="O86" s="5"/>
      <c r="P86" s="5"/>
      <c r="Q86" s="5"/>
      <c r="R86" s="5"/>
      <c r="S86" s="5"/>
      <c r="T86" s="5"/>
      <c r="U86" s="5"/>
      <c r="V86" s="5"/>
      <c r="W86" s="9"/>
      <c r="X86" s="5"/>
    </row>
    <row r="87" spans="1:24" ht="12.75">
      <c r="A87" s="4"/>
      <c r="B87" s="4"/>
      <c r="M87" s="5"/>
      <c r="N87" s="5"/>
      <c r="O87" s="5"/>
      <c r="P87" s="5"/>
      <c r="Q87" s="5"/>
      <c r="R87" s="5"/>
      <c r="S87" s="5"/>
      <c r="T87" s="5"/>
      <c r="U87" s="5"/>
      <c r="V87" s="5"/>
      <c r="W87" s="9"/>
      <c r="X87" s="5"/>
    </row>
    <row r="88" spans="1:23" ht="12.75">
      <c r="A88" s="4"/>
      <c r="B88" s="4"/>
      <c r="W88" s="1"/>
    </row>
    <row r="89" spans="1:23" ht="12.75">
      <c r="A89" s="4"/>
      <c r="B89" s="4"/>
      <c r="W89" s="1"/>
    </row>
    <row r="90" spans="1:23" ht="12.75">
      <c r="A90" s="4"/>
      <c r="B90" s="4"/>
      <c r="W90" s="1"/>
    </row>
    <row r="91" spans="1:23" ht="12.75">
      <c r="A91" s="4"/>
      <c r="B91" s="4"/>
      <c r="W91" s="1"/>
    </row>
    <row r="92" spans="1:23" ht="12.75">
      <c r="A92" s="4"/>
      <c r="B92" s="4"/>
      <c r="W92" s="1"/>
    </row>
    <row r="93" spans="1:23" ht="12.75">
      <c r="A93" s="4"/>
      <c r="B93" s="4"/>
      <c r="W93" s="1"/>
    </row>
    <row r="94" spans="1:23" ht="12.75">
      <c r="A94" s="4"/>
      <c r="B94" s="4"/>
      <c r="W94" s="1"/>
    </row>
    <row r="95" spans="1:23" ht="12.75">
      <c r="A95" s="4"/>
      <c r="B95" s="4"/>
      <c r="W95" s="1"/>
    </row>
    <row r="96" spans="1:23" ht="12.75">
      <c r="A96" s="4"/>
      <c r="B96" s="4"/>
      <c r="W96" s="1"/>
    </row>
    <row r="97" spans="1:23" ht="12.75">
      <c r="A97" s="4"/>
      <c r="B97" s="4"/>
      <c r="W97" s="1"/>
    </row>
    <row r="98" spans="1:23" ht="12.75">
      <c r="A98" s="4"/>
      <c r="B98" s="4"/>
      <c r="W98" s="1"/>
    </row>
    <row r="99" spans="1:23" ht="12.75">
      <c r="A99" s="4"/>
      <c r="B99" s="4"/>
      <c r="W99" s="1"/>
    </row>
    <row r="100" spans="1:23" ht="12.75">
      <c r="A100" s="4"/>
      <c r="B100" s="4"/>
      <c r="W100" s="1"/>
    </row>
    <row r="101" spans="1:23" ht="12.75">
      <c r="A101" s="4"/>
      <c r="B101" s="4"/>
      <c r="W101" s="1"/>
    </row>
    <row r="102" spans="1:23" ht="12.75">
      <c r="A102" s="4"/>
      <c r="B102" s="4"/>
      <c r="W102" s="1"/>
    </row>
    <row r="103" spans="1:23" ht="12.75">
      <c r="A103" s="4"/>
      <c r="B103" s="4"/>
      <c r="W103" s="1"/>
    </row>
    <row r="104" spans="1:23" ht="12.75">
      <c r="A104" s="4"/>
      <c r="B104" s="4"/>
      <c r="W104" s="1"/>
    </row>
    <row r="105" spans="1:23" ht="12.75">
      <c r="A105" s="4"/>
      <c r="B105" s="4"/>
      <c r="W105" s="1"/>
    </row>
    <row r="106" spans="1:23" ht="12.75">
      <c r="A106" s="4"/>
      <c r="B106" s="4"/>
      <c r="W106" s="1"/>
    </row>
    <row r="107" spans="1:23" ht="12.75">
      <c r="A107" s="4"/>
      <c r="B107" s="4"/>
      <c r="W107" s="1"/>
    </row>
    <row r="108" spans="1:23" ht="12.75">
      <c r="A108" s="4"/>
      <c r="B108" s="4"/>
      <c r="W108" s="1"/>
    </row>
    <row r="109" spans="1:23" ht="12.75">
      <c r="A109" s="4"/>
      <c r="B109" s="4"/>
      <c r="W109" s="1"/>
    </row>
    <row r="110" spans="1:23" ht="12.75">
      <c r="A110" s="4"/>
      <c r="B110" s="4"/>
      <c r="W110" s="1"/>
    </row>
    <row r="111" spans="1:23" ht="12.75">
      <c r="A111" s="4"/>
      <c r="B111" s="4"/>
      <c r="W111" s="1"/>
    </row>
    <row r="112" spans="1:23" ht="12.75">
      <c r="A112" s="4"/>
      <c r="B112" s="4"/>
      <c r="W112" s="1"/>
    </row>
    <row r="113" spans="1:23" ht="12.75">
      <c r="A113" s="4"/>
      <c r="B113" s="4"/>
      <c r="W113" s="1"/>
    </row>
    <row r="114" spans="1:23" ht="12.75">
      <c r="A114" s="4"/>
      <c r="B114" s="4"/>
      <c r="W114" s="1"/>
    </row>
    <row r="115" spans="1:23" ht="12.75">
      <c r="A115" s="4"/>
      <c r="B115" s="4"/>
      <c r="W115" s="1"/>
    </row>
    <row r="116" spans="1:23" ht="12.75">
      <c r="A116" s="4"/>
      <c r="B116" s="4"/>
      <c r="W116" s="1"/>
    </row>
    <row r="117" spans="1:23" ht="12.75">
      <c r="A117" s="4"/>
      <c r="B117" s="4"/>
      <c r="W117" s="1"/>
    </row>
    <row r="118" spans="1:23" ht="12.75">
      <c r="A118" s="4"/>
      <c r="B118" s="4"/>
      <c r="W118" s="1"/>
    </row>
    <row r="119" spans="1:23" ht="12.75">
      <c r="A119" s="4"/>
      <c r="B119" s="4"/>
      <c r="W119" s="1"/>
    </row>
    <row r="120" spans="1:23" ht="12.75">
      <c r="A120" s="4"/>
      <c r="B120" s="4"/>
      <c r="W120" s="1"/>
    </row>
    <row r="121" spans="1:23" ht="12.75">
      <c r="A121" s="4"/>
      <c r="B121" s="4"/>
      <c r="W121" s="1"/>
    </row>
    <row r="122" spans="1:23" ht="12.75">
      <c r="A122" s="4"/>
      <c r="B122" s="4"/>
      <c r="W122" s="1"/>
    </row>
    <row r="123" spans="1:23" ht="12.75">
      <c r="A123" s="4"/>
      <c r="B123" s="4"/>
      <c r="W123" s="1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</sheetData>
  <sheetProtection/>
  <mergeCells count="26">
    <mergeCell ref="A48:K48"/>
    <mergeCell ref="A37:K37"/>
    <mergeCell ref="A4:K4"/>
    <mergeCell ref="A7:K7"/>
    <mergeCell ref="A36:K36"/>
    <mergeCell ref="A42:K42"/>
    <mergeCell ref="A55:K55"/>
    <mergeCell ref="A54:K54"/>
    <mergeCell ref="A41:K41"/>
    <mergeCell ref="A43:K43"/>
    <mergeCell ref="A45:K45"/>
    <mergeCell ref="A46:K46"/>
    <mergeCell ref="A49:K49"/>
    <mergeCell ref="A50:K50"/>
    <mergeCell ref="A44:K44"/>
    <mergeCell ref="A47:K47"/>
    <mergeCell ref="A1:K1"/>
    <mergeCell ref="A51:K51"/>
    <mergeCell ref="A53:K53"/>
    <mergeCell ref="A52:K52"/>
    <mergeCell ref="A3:K3"/>
    <mergeCell ref="A2:K2"/>
    <mergeCell ref="A39:K39"/>
    <mergeCell ref="A40:K40"/>
    <mergeCell ref="A38:K38"/>
    <mergeCell ref="H5:I5"/>
  </mergeCells>
  <printOptions horizontalCentered="1" verticalCentered="1"/>
  <pageMargins left="0.3937007874015748" right="0.3937007874015748" top="0.1968503937007874" bottom="0.2362204724409449" header="0.31496062992125984" footer="0.35433070866141736"/>
  <pageSetup horizontalDpi="300" verticalDpi="300" orientation="portrait" paperSize="9" scale="77" r:id="rId2"/>
  <rowBreaks count="1" manualBreakCount="1">
    <brk id="3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HORARIO PROVAS</dc:title>
  <dc:subject/>
  <dc:creator>aab</dc:creator>
  <cp:keywords/>
  <dc:description/>
  <cp:lastModifiedBy>CE Braga</cp:lastModifiedBy>
  <cp:lastPrinted>2015-01-27T15:45:35Z</cp:lastPrinted>
  <dcterms:created xsi:type="dcterms:W3CDTF">1997-11-27T12:57:39Z</dcterms:created>
  <dcterms:modified xsi:type="dcterms:W3CDTF">2015-01-27T16:26:52Z</dcterms:modified>
  <cp:category/>
  <cp:version/>
  <cp:contentType/>
  <cp:contentStatus/>
</cp:coreProperties>
</file>